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4.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6.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7.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8.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9.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0.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1.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2.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2300" tabRatio="667"/>
  </bookViews>
  <sheets>
    <sheet name="Table 1" sheetId="54" r:id="rId1"/>
    <sheet name="Table 2" sheetId="55" r:id="rId2"/>
    <sheet name="Figure 1" sheetId="19" r:id="rId3"/>
    <sheet name="Table 3" sheetId="14" r:id="rId4"/>
    <sheet name="Figure 2" sheetId="27" r:id="rId5"/>
    <sheet name="Figure 3" sheetId="1" r:id="rId6"/>
    <sheet name="Figure 4" sheetId="28" r:id="rId7"/>
    <sheet name="Figure 5" sheetId="29" r:id="rId8"/>
    <sheet name="Figure 6" sheetId="30" r:id="rId9"/>
    <sheet name="Figure 7" sheetId="31" r:id="rId10"/>
    <sheet name="Figure 8" sheetId="32" r:id="rId11"/>
    <sheet name="Figure 9" sheetId="33" r:id="rId12"/>
    <sheet name="Figure 10" sheetId="34" r:id="rId13"/>
    <sheet name="Figure 11" sheetId="37" r:id="rId14"/>
    <sheet name="Table 4" sheetId="24" r:id="rId15"/>
    <sheet name="Figure 12" sheetId="25" r:id="rId16"/>
    <sheet name="VAT - Table 2 (3 tables)" sheetId="21" state="hidden" r:id="rId17"/>
  </sheets>
  <externalReferences>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__123Graph_A" localSheetId="2" hidden="1">#REF!</definedName>
    <definedName name="__123Graph_A" localSheetId="12" hidden="1">#REF!</definedName>
    <definedName name="__123Graph_A" localSheetId="13" hidden="1">#REF!</definedName>
    <definedName name="__123Graph_A" localSheetId="15" hidden="1">#REF!</definedName>
    <definedName name="__123Graph_A" localSheetId="4" hidden="1">#REF!</definedName>
    <definedName name="__123Graph_A" localSheetId="6" hidden="1">#REF!</definedName>
    <definedName name="__123Graph_A" localSheetId="7" hidden="1">#REF!</definedName>
    <definedName name="__123Graph_A" localSheetId="8" hidden="1">#REF!</definedName>
    <definedName name="__123Graph_A" localSheetId="9" hidden="1">#REF!</definedName>
    <definedName name="__123Graph_A" localSheetId="10" hidden="1">#REF!</definedName>
    <definedName name="__123Graph_A" localSheetId="11" hidden="1">#REF!</definedName>
    <definedName name="__123Graph_A" localSheetId="0" hidden="1">#REF!</definedName>
    <definedName name="__123Graph_A" localSheetId="1" hidden="1">#REF!</definedName>
    <definedName name="__123Graph_A" localSheetId="14" hidden="1">#REF!</definedName>
    <definedName name="__123Graph_A" localSheetId="16" hidden="1">#REF!</definedName>
    <definedName name="__123Graph_A" hidden="1">#REF!</definedName>
    <definedName name="__123Graph_ACurrent" hidden="1">[1]CPIINDEX!$O$263:$O$310</definedName>
    <definedName name="__123Graph_AGRAPH1" hidden="1">[2]T17_T18_MSURC!$E$831:$I$831</definedName>
    <definedName name="__123Graph_AREER" localSheetId="2" hidden="1">#REF!</definedName>
    <definedName name="__123Graph_AREER" localSheetId="12" hidden="1">#REF!</definedName>
    <definedName name="__123Graph_AREER" localSheetId="13" hidden="1">#REF!</definedName>
    <definedName name="__123Graph_AREER" localSheetId="15" hidden="1">#REF!</definedName>
    <definedName name="__123Graph_AREER" localSheetId="4" hidden="1">#REF!</definedName>
    <definedName name="__123Graph_AREER" localSheetId="6" hidden="1">#REF!</definedName>
    <definedName name="__123Graph_AREER" localSheetId="7" hidden="1">#REF!</definedName>
    <definedName name="__123Graph_AREER" localSheetId="8" hidden="1">#REF!</definedName>
    <definedName name="__123Graph_AREER" localSheetId="9" hidden="1">#REF!</definedName>
    <definedName name="__123Graph_AREER" localSheetId="10" hidden="1">#REF!</definedName>
    <definedName name="__123Graph_AREER" localSheetId="11" hidden="1">#REF!</definedName>
    <definedName name="__123Graph_AREER" localSheetId="0" hidden="1">#REF!</definedName>
    <definedName name="__123Graph_AREER" localSheetId="1" hidden="1">#REF!</definedName>
    <definedName name="__123Graph_AREER" localSheetId="14" hidden="1">#REF!</definedName>
    <definedName name="__123Graph_AREER" localSheetId="16" hidden="1">#REF!</definedName>
    <definedName name="__123Graph_AREER" hidden="1">#REF!</definedName>
    <definedName name="__123Graph_B" localSheetId="2" hidden="1">'[3]Quarterly Program'!#REF!</definedName>
    <definedName name="__123Graph_B" localSheetId="12" hidden="1">'[3]Quarterly Program'!#REF!</definedName>
    <definedName name="__123Graph_B" localSheetId="13" hidden="1">'[3]Quarterly Program'!#REF!</definedName>
    <definedName name="__123Graph_B" localSheetId="15" hidden="1">'[3]Quarterly Program'!#REF!</definedName>
    <definedName name="__123Graph_B" localSheetId="4" hidden="1">'[3]Quarterly Program'!#REF!</definedName>
    <definedName name="__123Graph_B" localSheetId="6" hidden="1">'[3]Quarterly Program'!#REF!</definedName>
    <definedName name="__123Graph_B" localSheetId="7" hidden="1">'[3]Quarterly Program'!#REF!</definedName>
    <definedName name="__123Graph_B" localSheetId="8" hidden="1">'[3]Quarterly Program'!#REF!</definedName>
    <definedName name="__123Graph_B" localSheetId="9" hidden="1">'[3]Quarterly Program'!#REF!</definedName>
    <definedName name="__123Graph_B" localSheetId="10" hidden="1">'[3]Quarterly Program'!#REF!</definedName>
    <definedName name="__123Graph_B" localSheetId="11" hidden="1">'[3]Quarterly Program'!#REF!</definedName>
    <definedName name="__123Graph_B" localSheetId="0" hidden="1">'[3]Quarterly Program'!#REF!</definedName>
    <definedName name="__123Graph_B" localSheetId="1" hidden="1">'[3]Quarterly Program'!#REF!</definedName>
    <definedName name="__123Graph_B" localSheetId="14" hidden="1">'[3]Quarterly Program'!#REF!</definedName>
    <definedName name="__123Graph_B" localSheetId="16" hidden="1">'[3]Quarterly Program'!#REF!</definedName>
    <definedName name="__123Graph_B" hidden="1">'[3]Quarterly Program'!#REF!</definedName>
    <definedName name="__123Graph_BCurrent" hidden="1">[1]CPIINDEX!$S$263:$S$310</definedName>
    <definedName name="__123Graph_BGDP" localSheetId="2" hidden="1">'[3]Quarterly Program'!#REF!</definedName>
    <definedName name="__123Graph_BGDP" localSheetId="12" hidden="1">'[3]Quarterly Program'!#REF!</definedName>
    <definedName name="__123Graph_BGDP" localSheetId="13" hidden="1">'[3]Quarterly Program'!#REF!</definedName>
    <definedName name="__123Graph_BGDP" localSheetId="15" hidden="1">'[3]Quarterly Program'!#REF!</definedName>
    <definedName name="__123Graph_BGDP" localSheetId="4" hidden="1">'[3]Quarterly Program'!#REF!</definedName>
    <definedName name="__123Graph_BGDP" localSheetId="6" hidden="1">'[3]Quarterly Program'!#REF!</definedName>
    <definedName name="__123Graph_BGDP" localSheetId="7" hidden="1">'[3]Quarterly Program'!#REF!</definedName>
    <definedName name="__123Graph_BGDP" localSheetId="8" hidden="1">'[3]Quarterly Program'!#REF!</definedName>
    <definedName name="__123Graph_BGDP" localSheetId="9" hidden="1">'[3]Quarterly Program'!#REF!</definedName>
    <definedName name="__123Graph_BGDP" localSheetId="10" hidden="1">'[3]Quarterly Program'!#REF!</definedName>
    <definedName name="__123Graph_BGDP" localSheetId="11" hidden="1">'[3]Quarterly Program'!#REF!</definedName>
    <definedName name="__123Graph_BGDP" localSheetId="0" hidden="1">'[3]Quarterly Program'!#REF!</definedName>
    <definedName name="__123Graph_BGDP" localSheetId="1" hidden="1">'[3]Quarterly Program'!#REF!</definedName>
    <definedName name="__123Graph_BGDP" localSheetId="14" hidden="1">'[3]Quarterly Program'!#REF!</definedName>
    <definedName name="__123Graph_BGDP" localSheetId="16" hidden="1">'[3]Quarterly Program'!#REF!</definedName>
    <definedName name="__123Graph_BGDP" hidden="1">'[3]Quarterly Program'!#REF!</definedName>
    <definedName name="__123Graph_BGRAPH1" hidden="1">[2]T17_T18_MSURC!$E$832:$I$832</definedName>
    <definedName name="__123Graph_BMONEY" localSheetId="2" hidden="1">'[3]Quarterly Program'!#REF!</definedName>
    <definedName name="__123Graph_BMONEY" localSheetId="12" hidden="1">'[3]Quarterly Program'!#REF!</definedName>
    <definedName name="__123Graph_BMONEY" localSheetId="13" hidden="1">'[3]Quarterly Program'!#REF!</definedName>
    <definedName name="__123Graph_BMONEY" localSheetId="15" hidden="1">'[3]Quarterly Program'!#REF!</definedName>
    <definedName name="__123Graph_BMONEY" localSheetId="4" hidden="1">'[3]Quarterly Program'!#REF!</definedName>
    <definedName name="__123Graph_BMONEY" localSheetId="6" hidden="1">'[3]Quarterly Program'!#REF!</definedName>
    <definedName name="__123Graph_BMONEY" localSheetId="7" hidden="1">'[3]Quarterly Program'!#REF!</definedName>
    <definedName name="__123Graph_BMONEY" localSheetId="8" hidden="1">'[3]Quarterly Program'!#REF!</definedName>
    <definedName name="__123Graph_BMONEY" localSheetId="9" hidden="1">'[3]Quarterly Program'!#REF!</definedName>
    <definedName name="__123Graph_BMONEY" localSheetId="10" hidden="1">'[3]Quarterly Program'!#REF!</definedName>
    <definedName name="__123Graph_BMONEY" localSheetId="11" hidden="1">'[3]Quarterly Program'!#REF!</definedName>
    <definedName name="__123Graph_BMONEY" localSheetId="0" hidden="1">'[3]Quarterly Program'!#REF!</definedName>
    <definedName name="__123Graph_BMONEY" localSheetId="1" hidden="1">'[3]Quarterly Program'!#REF!</definedName>
    <definedName name="__123Graph_BMONEY" localSheetId="14" hidden="1">'[3]Quarterly Program'!#REF!</definedName>
    <definedName name="__123Graph_BMONEY" localSheetId="16" hidden="1">'[3]Quarterly Program'!#REF!</definedName>
    <definedName name="__123Graph_BMONEY" hidden="1">'[3]Quarterly Program'!#REF!</definedName>
    <definedName name="__123Graph_BREER" localSheetId="2" hidden="1">#REF!</definedName>
    <definedName name="__123Graph_BREER" localSheetId="12" hidden="1">#REF!</definedName>
    <definedName name="__123Graph_BREER" localSheetId="13" hidden="1">#REF!</definedName>
    <definedName name="__123Graph_BREER" localSheetId="15" hidden="1">#REF!</definedName>
    <definedName name="__123Graph_BREER" localSheetId="4" hidden="1">#REF!</definedName>
    <definedName name="__123Graph_BREER" localSheetId="6" hidden="1">#REF!</definedName>
    <definedName name="__123Graph_BREER" localSheetId="7" hidden="1">#REF!</definedName>
    <definedName name="__123Graph_BREER" localSheetId="8" hidden="1">#REF!</definedName>
    <definedName name="__123Graph_BREER" localSheetId="9" hidden="1">#REF!</definedName>
    <definedName name="__123Graph_BREER" localSheetId="10" hidden="1">#REF!</definedName>
    <definedName name="__123Graph_BREER" localSheetId="11" hidden="1">#REF!</definedName>
    <definedName name="__123Graph_BREER" localSheetId="0" hidden="1">#REF!</definedName>
    <definedName name="__123Graph_BREER" localSheetId="1" hidden="1">#REF!</definedName>
    <definedName name="__123Graph_BREER" localSheetId="14" hidden="1">#REF!</definedName>
    <definedName name="__123Graph_BREER" localSheetId="16" hidden="1">#REF!</definedName>
    <definedName name="__123Graph_BREER" hidden="1">#REF!</definedName>
    <definedName name="__123Graph_CGRAPH1" hidden="1">[2]T17_T18_MSURC!$E$834:$I$834</definedName>
    <definedName name="__123Graph_CREER" localSheetId="2" hidden="1">#REF!</definedName>
    <definedName name="__123Graph_CREER" localSheetId="12" hidden="1">#REF!</definedName>
    <definedName name="__123Graph_CREER" localSheetId="13" hidden="1">#REF!</definedName>
    <definedName name="__123Graph_CREER" localSheetId="15" hidden="1">#REF!</definedName>
    <definedName name="__123Graph_CREER" localSheetId="4" hidden="1">#REF!</definedName>
    <definedName name="__123Graph_CREER" localSheetId="6" hidden="1">#REF!</definedName>
    <definedName name="__123Graph_CREER" localSheetId="7" hidden="1">#REF!</definedName>
    <definedName name="__123Graph_CREER" localSheetId="8" hidden="1">#REF!</definedName>
    <definedName name="__123Graph_CREER" localSheetId="9" hidden="1">#REF!</definedName>
    <definedName name="__123Graph_CREER" localSheetId="10" hidden="1">#REF!</definedName>
    <definedName name="__123Graph_CREER" localSheetId="11" hidden="1">#REF!</definedName>
    <definedName name="__123Graph_CREER" localSheetId="0" hidden="1">#REF!</definedName>
    <definedName name="__123Graph_CREER" localSheetId="1" hidden="1">#REF!</definedName>
    <definedName name="__123Graph_CREER" localSheetId="14" hidden="1">#REF!</definedName>
    <definedName name="__123Graph_CREER" localSheetId="16" hidden="1">#REF!</definedName>
    <definedName name="__123Graph_CREER" hidden="1">#REF!</definedName>
    <definedName name="__123Graph_DGRAPH1" hidden="1">[2]T17_T18_MSURC!$E$835:$I$835</definedName>
    <definedName name="__123Graph_EGRAPH1" hidden="1">[2]T17_T18_MSURC!$E$837:$I$837</definedName>
    <definedName name="__123Graph_FGRAPH1" hidden="1">[2]T17_T18_MSURC!$E$838:$I$838</definedName>
    <definedName name="__123Graph_XCurrent" hidden="1">[1]CPIINDEX!$B$263:$B$310</definedName>
    <definedName name="__123Graph_XGRAPH1" hidden="1">[2]T17_T18_MSURC!$E$829:$I$829</definedName>
    <definedName name="__FDS_HYPERLINK_TOGGLE_STATE__" hidden="1">"ON"</definedName>
    <definedName name="__xlfn.IFERROR" hidden="1">#NAME?</definedName>
    <definedName name="__xlfn.RTD" hidden="1">#NAME?</definedName>
    <definedName name="_1" localSheetId="2" hidden="1">#REF!</definedName>
    <definedName name="_1" localSheetId="12" hidden="1">#REF!</definedName>
    <definedName name="_1" localSheetId="13" hidden="1">#REF!</definedName>
    <definedName name="_1" localSheetId="15" hidden="1">#REF!</definedName>
    <definedName name="_1" localSheetId="4" hidden="1">#REF!</definedName>
    <definedName name="_1" localSheetId="6" hidden="1">#REF!</definedName>
    <definedName name="_1" localSheetId="7" hidden="1">#REF!</definedName>
    <definedName name="_1" localSheetId="8" hidden="1">#REF!</definedName>
    <definedName name="_1" localSheetId="9" hidden="1">#REF!</definedName>
    <definedName name="_1" localSheetId="10" hidden="1">#REF!</definedName>
    <definedName name="_1" localSheetId="11" hidden="1">#REF!</definedName>
    <definedName name="_1" localSheetId="0" hidden="1">#REF!</definedName>
    <definedName name="_1" localSheetId="1" hidden="1">#REF!</definedName>
    <definedName name="_1" localSheetId="14" hidden="1">#REF!</definedName>
    <definedName name="_1" localSheetId="16" hidden="1">#REF!</definedName>
    <definedName name="_1" hidden="1">#REF!</definedName>
    <definedName name="_10__123Graph_BChart_1A" hidden="1">[1]CPIINDEX!$S$263:$S$310</definedName>
    <definedName name="_11__123Graph_BCPI_ER_LOG" localSheetId="2" hidden="1">#REF!</definedName>
    <definedName name="_11__123Graph_BCPI_ER_LOG" localSheetId="12" hidden="1">#REF!</definedName>
    <definedName name="_11__123Graph_BCPI_ER_LOG" localSheetId="13" hidden="1">#REF!</definedName>
    <definedName name="_11__123Graph_BCPI_ER_LOG" localSheetId="15" hidden="1">#REF!</definedName>
    <definedName name="_11__123Graph_BCPI_ER_LOG" localSheetId="4" hidden="1">#REF!</definedName>
    <definedName name="_11__123Graph_BCPI_ER_LOG" localSheetId="6" hidden="1">#REF!</definedName>
    <definedName name="_11__123Graph_BCPI_ER_LOG" localSheetId="7" hidden="1">#REF!</definedName>
    <definedName name="_11__123Graph_BCPI_ER_LOG" localSheetId="8" hidden="1">#REF!</definedName>
    <definedName name="_11__123Graph_BCPI_ER_LOG" localSheetId="9" hidden="1">#REF!</definedName>
    <definedName name="_11__123Graph_BCPI_ER_LOG" localSheetId="10" hidden="1">#REF!</definedName>
    <definedName name="_11__123Graph_BCPI_ER_LOG" localSheetId="11" hidden="1">#REF!</definedName>
    <definedName name="_11__123Graph_BCPI_ER_LOG" localSheetId="0" hidden="1">#REF!</definedName>
    <definedName name="_11__123Graph_BCPI_ER_LOG" localSheetId="1" hidden="1">#REF!</definedName>
    <definedName name="_11__123Graph_BCPI_ER_LOG" localSheetId="14" hidden="1">#REF!</definedName>
    <definedName name="_11__123Graph_BCPI_ER_LOG" localSheetId="16" hidden="1">#REF!</definedName>
    <definedName name="_11__123Graph_BCPI_ER_LOG" hidden="1">#REF!</definedName>
    <definedName name="_13__123Graph_BIBA_IBRD" localSheetId="2" hidden="1">#REF!</definedName>
    <definedName name="_13__123Graph_BIBA_IBRD" localSheetId="12" hidden="1">#REF!</definedName>
    <definedName name="_13__123Graph_BIBA_IBRD" localSheetId="13" hidden="1">#REF!</definedName>
    <definedName name="_13__123Graph_BIBA_IBRD" localSheetId="15" hidden="1">#REF!</definedName>
    <definedName name="_13__123Graph_BIBA_IBRD" localSheetId="4" hidden="1">#REF!</definedName>
    <definedName name="_13__123Graph_BIBA_IBRD" localSheetId="6" hidden="1">#REF!</definedName>
    <definedName name="_13__123Graph_BIBA_IBRD" localSheetId="7" hidden="1">#REF!</definedName>
    <definedName name="_13__123Graph_BIBA_IBRD" localSheetId="8" hidden="1">#REF!</definedName>
    <definedName name="_13__123Graph_BIBA_IBRD" localSheetId="9" hidden="1">#REF!</definedName>
    <definedName name="_13__123Graph_BIBA_IBRD" localSheetId="10" hidden="1">#REF!</definedName>
    <definedName name="_13__123Graph_BIBA_IBRD" localSheetId="11" hidden="1">#REF!</definedName>
    <definedName name="_13__123Graph_BIBA_IBRD" localSheetId="0" hidden="1">#REF!</definedName>
    <definedName name="_13__123Graph_BIBA_IBRD" localSheetId="1" hidden="1">#REF!</definedName>
    <definedName name="_13__123Graph_BIBA_IBRD" localSheetId="14" hidden="1">#REF!</definedName>
    <definedName name="_13__123Graph_BIBA_IBRD" localSheetId="16" hidden="1">#REF!</definedName>
    <definedName name="_13__123Graph_BIBA_IBRD" hidden="1">#REF!</definedName>
    <definedName name="_15__123Graph_ACPI_ER_LOG" localSheetId="2" hidden="1">#REF!</definedName>
    <definedName name="_15__123Graph_ACPI_ER_LOG" localSheetId="12" hidden="1">#REF!</definedName>
    <definedName name="_15__123Graph_ACPI_ER_LOG" localSheetId="13" hidden="1">#REF!</definedName>
    <definedName name="_15__123Graph_ACPI_ER_LOG" localSheetId="15" hidden="1">#REF!</definedName>
    <definedName name="_15__123Graph_ACPI_ER_LOG" localSheetId="4" hidden="1">#REF!</definedName>
    <definedName name="_15__123Graph_ACPI_ER_LOG" localSheetId="6" hidden="1">#REF!</definedName>
    <definedName name="_15__123Graph_ACPI_ER_LOG" localSheetId="7" hidden="1">#REF!</definedName>
    <definedName name="_15__123Graph_ACPI_ER_LOG" localSheetId="8" hidden="1">#REF!</definedName>
    <definedName name="_15__123Graph_ACPI_ER_LOG" localSheetId="9" hidden="1">#REF!</definedName>
    <definedName name="_15__123Graph_ACPI_ER_LOG" localSheetId="10" hidden="1">#REF!</definedName>
    <definedName name="_15__123Graph_ACPI_ER_LOG" localSheetId="11" hidden="1">#REF!</definedName>
    <definedName name="_15__123Graph_ACPI_ER_LOG" localSheetId="0" hidden="1">#REF!</definedName>
    <definedName name="_15__123Graph_ACPI_ER_LOG" localSheetId="1" hidden="1">#REF!</definedName>
    <definedName name="_15__123Graph_ACPI_ER_LOG" localSheetId="14" hidden="1">#REF!</definedName>
    <definedName name="_15__123Graph_ACPI_ER_LOG" localSheetId="16" hidden="1">#REF!</definedName>
    <definedName name="_15__123Graph_ACPI_ER_LOG" hidden="1">#REF!</definedName>
    <definedName name="_18__123Graph_XChart_1A" hidden="1">[1]CPIINDEX!$B$263:$B$310</definedName>
    <definedName name="_2__123Graph_AChart_1A" hidden="1">[1]CPIINDEX!$O$263:$O$310</definedName>
    <definedName name="_20__123Graph_BCPI_ER_LOG" localSheetId="2" hidden="1">#REF!</definedName>
    <definedName name="_20__123Graph_BCPI_ER_LOG" localSheetId="12" hidden="1">#REF!</definedName>
    <definedName name="_20__123Graph_BCPI_ER_LOG" localSheetId="13" hidden="1">#REF!</definedName>
    <definedName name="_20__123Graph_BCPI_ER_LOG" localSheetId="15" hidden="1">#REF!</definedName>
    <definedName name="_20__123Graph_BCPI_ER_LOG" localSheetId="4" hidden="1">#REF!</definedName>
    <definedName name="_20__123Graph_BCPI_ER_LOG" localSheetId="6" hidden="1">#REF!</definedName>
    <definedName name="_20__123Graph_BCPI_ER_LOG" localSheetId="7" hidden="1">#REF!</definedName>
    <definedName name="_20__123Graph_BCPI_ER_LOG" localSheetId="8" hidden="1">#REF!</definedName>
    <definedName name="_20__123Graph_BCPI_ER_LOG" localSheetId="9" hidden="1">#REF!</definedName>
    <definedName name="_20__123Graph_BCPI_ER_LOG" localSheetId="10" hidden="1">#REF!</definedName>
    <definedName name="_20__123Graph_BCPI_ER_LOG" localSheetId="11" hidden="1">#REF!</definedName>
    <definedName name="_20__123Graph_BCPI_ER_LOG" localSheetId="0" hidden="1">#REF!</definedName>
    <definedName name="_20__123Graph_BCPI_ER_LOG" localSheetId="1" hidden="1">#REF!</definedName>
    <definedName name="_20__123Graph_BCPI_ER_LOG" localSheetId="14" hidden="1">#REF!</definedName>
    <definedName name="_20__123Graph_BCPI_ER_LOG" localSheetId="16" hidden="1">#REF!</definedName>
    <definedName name="_20__123Graph_BCPI_ER_LOG" hidden="1">#REF!</definedName>
    <definedName name="_20__123Graph_XChart_2A" hidden="1">[1]CPIINDEX!$B$203:$B$310</definedName>
    <definedName name="_22__123Graph_XChart_3A" hidden="1">[1]CPIINDEX!$B$203:$B$310</definedName>
    <definedName name="_24__123Graph_XChart_4A" hidden="1">[1]CPIINDEX!$B$239:$B$298</definedName>
    <definedName name="_25__123Graph_BIBA_IBRD" localSheetId="2" hidden="1">#REF!</definedName>
    <definedName name="_25__123Graph_BIBA_IBRD" localSheetId="12" hidden="1">#REF!</definedName>
    <definedName name="_25__123Graph_BIBA_IBRD" localSheetId="13" hidden="1">#REF!</definedName>
    <definedName name="_25__123Graph_BIBA_IBRD" localSheetId="15" hidden="1">#REF!</definedName>
    <definedName name="_25__123Graph_BIBA_IBRD" localSheetId="4" hidden="1">#REF!</definedName>
    <definedName name="_25__123Graph_BIBA_IBRD" localSheetId="6" hidden="1">#REF!</definedName>
    <definedName name="_25__123Graph_BIBA_IBRD" localSheetId="7" hidden="1">#REF!</definedName>
    <definedName name="_25__123Graph_BIBA_IBRD" localSheetId="8" hidden="1">#REF!</definedName>
    <definedName name="_25__123Graph_BIBA_IBRD" localSheetId="9" hidden="1">#REF!</definedName>
    <definedName name="_25__123Graph_BIBA_IBRD" localSheetId="10" hidden="1">#REF!</definedName>
    <definedName name="_25__123Graph_BIBA_IBRD" localSheetId="11" hidden="1">#REF!</definedName>
    <definedName name="_25__123Graph_BIBA_IBRD" localSheetId="0" hidden="1">#REF!</definedName>
    <definedName name="_25__123Graph_BIBA_IBRD" localSheetId="1" hidden="1">#REF!</definedName>
    <definedName name="_25__123Graph_BIBA_IBRD" localSheetId="14" hidden="1">#REF!</definedName>
    <definedName name="_25__123Graph_BIBA_IBRD" localSheetId="16" hidden="1">#REF!</definedName>
    <definedName name="_25__123Graph_BIBA_IBRD" hidden="1">#REF!</definedName>
    <definedName name="_3__123Graph_ACPI_ER_LOG" localSheetId="2" hidden="1">[4]ER!#REF!</definedName>
    <definedName name="_3__123Graph_ACPI_ER_LOG" localSheetId="12" hidden="1">[4]ER!#REF!</definedName>
    <definedName name="_3__123Graph_ACPI_ER_LOG" localSheetId="13" hidden="1">[4]ER!#REF!</definedName>
    <definedName name="_3__123Graph_ACPI_ER_LOG" localSheetId="15" hidden="1">[4]ER!#REF!</definedName>
    <definedName name="_3__123Graph_ACPI_ER_LOG" localSheetId="4" hidden="1">[4]ER!#REF!</definedName>
    <definedName name="_3__123Graph_ACPI_ER_LOG" localSheetId="6" hidden="1">[4]ER!#REF!</definedName>
    <definedName name="_3__123Graph_ACPI_ER_LOG" localSheetId="7" hidden="1">[4]ER!#REF!</definedName>
    <definedName name="_3__123Graph_ACPI_ER_LOG" localSheetId="8" hidden="1">[4]ER!#REF!</definedName>
    <definedName name="_3__123Graph_ACPI_ER_LOG" localSheetId="9" hidden="1">[4]ER!#REF!</definedName>
    <definedName name="_3__123Graph_ACPI_ER_LOG" localSheetId="10" hidden="1">[4]ER!#REF!</definedName>
    <definedName name="_3__123Graph_ACPI_ER_LOG" localSheetId="11" hidden="1">[4]ER!#REF!</definedName>
    <definedName name="_3__123Graph_ACPI_ER_LOG" localSheetId="0" hidden="1">[4]ER!#REF!</definedName>
    <definedName name="_3__123Graph_ACPI_ER_LOG" localSheetId="1" hidden="1">[4]ER!#REF!</definedName>
    <definedName name="_3__123Graph_ACPI_ER_LOG" localSheetId="14" hidden="1">[4]ER!#REF!</definedName>
    <definedName name="_3__123Graph_ACPI_ER_LOG" localSheetId="16" hidden="1">[4]ER!#REF!</definedName>
    <definedName name="_3__123Graph_ACPI_ER_LOG" hidden="1">[4]ER!#REF!</definedName>
    <definedName name="_4__123Graph_AChart_2A" hidden="1">[1]CPIINDEX!$K$203:$K$304</definedName>
    <definedName name="_4__123Graph_BCPI_ER_LOG" localSheetId="2" hidden="1">[4]ER!#REF!</definedName>
    <definedName name="_4__123Graph_BCPI_ER_LOG" localSheetId="12" hidden="1">[4]ER!#REF!</definedName>
    <definedName name="_4__123Graph_BCPI_ER_LOG" localSheetId="13" hidden="1">[4]ER!#REF!</definedName>
    <definedName name="_4__123Graph_BCPI_ER_LOG" localSheetId="15" hidden="1">[4]ER!#REF!</definedName>
    <definedName name="_4__123Graph_BCPI_ER_LOG" localSheetId="4" hidden="1">[4]ER!#REF!</definedName>
    <definedName name="_4__123Graph_BCPI_ER_LOG" localSheetId="6" hidden="1">[4]ER!#REF!</definedName>
    <definedName name="_4__123Graph_BCPI_ER_LOG" localSheetId="7" hidden="1">[4]ER!#REF!</definedName>
    <definedName name="_4__123Graph_BCPI_ER_LOG" localSheetId="8" hidden="1">[4]ER!#REF!</definedName>
    <definedName name="_4__123Graph_BCPI_ER_LOG" localSheetId="9" hidden="1">[4]ER!#REF!</definedName>
    <definedName name="_4__123Graph_BCPI_ER_LOG" localSheetId="10" hidden="1">[4]ER!#REF!</definedName>
    <definedName name="_4__123Graph_BCPI_ER_LOG" localSheetId="11" hidden="1">[4]ER!#REF!</definedName>
    <definedName name="_4__123Graph_BCPI_ER_LOG" localSheetId="0" hidden="1">[4]ER!#REF!</definedName>
    <definedName name="_4__123Graph_BCPI_ER_LOG" localSheetId="1" hidden="1">[4]ER!#REF!</definedName>
    <definedName name="_4__123Graph_BCPI_ER_LOG" localSheetId="14" hidden="1">[4]ER!#REF!</definedName>
    <definedName name="_4__123Graph_BCPI_ER_LOG" localSheetId="16" hidden="1">[4]ER!#REF!</definedName>
    <definedName name="_4__123Graph_BCPI_ER_LOG" hidden="1">[4]ER!#REF!</definedName>
    <definedName name="_5__123Graph_ACPI_ER_LOG" localSheetId="2" hidden="1">#REF!</definedName>
    <definedName name="_5__123Graph_ACPI_ER_LOG" localSheetId="12" hidden="1">#REF!</definedName>
    <definedName name="_5__123Graph_ACPI_ER_LOG" localSheetId="13" hidden="1">#REF!</definedName>
    <definedName name="_5__123Graph_ACPI_ER_LOG" localSheetId="15" hidden="1">#REF!</definedName>
    <definedName name="_5__123Graph_ACPI_ER_LOG" localSheetId="4" hidden="1">#REF!</definedName>
    <definedName name="_5__123Graph_ACPI_ER_LOG" localSheetId="6" hidden="1">#REF!</definedName>
    <definedName name="_5__123Graph_ACPI_ER_LOG" localSheetId="7" hidden="1">#REF!</definedName>
    <definedName name="_5__123Graph_ACPI_ER_LOG" localSheetId="8" hidden="1">#REF!</definedName>
    <definedName name="_5__123Graph_ACPI_ER_LOG" localSheetId="9" hidden="1">#REF!</definedName>
    <definedName name="_5__123Graph_ACPI_ER_LOG" localSheetId="10" hidden="1">#REF!</definedName>
    <definedName name="_5__123Graph_ACPI_ER_LOG" localSheetId="11" hidden="1">#REF!</definedName>
    <definedName name="_5__123Graph_ACPI_ER_LOG" localSheetId="0" hidden="1">#REF!</definedName>
    <definedName name="_5__123Graph_ACPI_ER_LOG" localSheetId="1" hidden="1">#REF!</definedName>
    <definedName name="_5__123Graph_ACPI_ER_LOG" localSheetId="14" hidden="1">#REF!</definedName>
    <definedName name="_5__123Graph_ACPI_ER_LOG" localSheetId="16" hidden="1">#REF!</definedName>
    <definedName name="_5__123Graph_ACPI_ER_LOG" hidden="1">#REF!</definedName>
    <definedName name="_5__123Graph_BIBA_IBRD" localSheetId="2" hidden="1">[4]WB!#REF!</definedName>
    <definedName name="_5__123Graph_BIBA_IBRD" localSheetId="12" hidden="1">[4]WB!#REF!</definedName>
    <definedName name="_5__123Graph_BIBA_IBRD" localSheetId="13" hidden="1">[4]WB!#REF!</definedName>
    <definedName name="_5__123Graph_BIBA_IBRD" localSheetId="15" hidden="1">[4]WB!#REF!</definedName>
    <definedName name="_5__123Graph_BIBA_IBRD" localSheetId="4" hidden="1">[4]WB!#REF!</definedName>
    <definedName name="_5__123Graph_BIBA_IBRD" localSheetId="6" hidden="1">[4]WB!#REF!</definedName>
    <definedName name="_5__123Graph_BIBA_IBRD" localSheetId="7" hidden="1">[4]WB!#REF!</definedName>
    <definedName name="_5__123Graph_BIBA_IBRD" localSheetId="8" hidden="1">[4]WB!#REF!</definedName>
    <definedName name="_5__123Graph_BIBA_IBRD" localSheetId="9" hidden="1">[4]WB!#REF!</definedName>
    <definedName name="_5__123Graph_BIBA_IBRD" localSheetId="10" hidden="1">[4]WB!#REF!</definedName>
    <definedName name="_5__123Graph_BIBA_IBRD" localSheetId="11" hidden="1">[4]WB!#REF!</definedName>
    <definedName name="_5__123Graph_BIBA_IBRD" localSheetId="0" hidden="1">[4]WB!#REF!</definedName>
    <definedName name="_5__123Graph_BIBA_IBRD" localSheetId="1" hidden="1">[4]WB!#REF!</definedName>
    <definedName name="_5__123Graph_BIBA_IBRD" localSheetId="14" hidden="1">[4]WB!#REF!</definedName>
    <definedName name="_5__123Graph_BIBA_IBRD" localSheetId="16" hidden="1">[4]WB!#REF!</definedName>
    <definedName name="_5__123Graph_BIBA_IBRD" hidden="1">[4]WB!#REF!</definedName>
    <definedName name="_6__123Graph_AChart_3A" hidden="1">[1]CPIINDEX!$O$203:$O$304</definedName>
    <definedName name="_6__123Graph_ACPI_ER_LOG" localSheetId="2" hidden="1">[5]ER!#REF!</definedName>
    <definedName name="_6__123Graph_ACPI_ER_LOG" localSheetId="12" hidden="1">[5]ER!#REF!</definedName>
    <definedName name="_6__123Graph_ACPI_ER_LOG" localSheetId="13" hidden="1">[5]ER!#REF!</definedName>
    <definedName name="_6__123Graph_ACPI_ER_LOG" localSheetId="15" hidden="1">[5]ER!#REF!</definedName>
    <definedName name="_6__123Graph_ACPI_ER_LOG" localSheetId="4" hidden="1">[5]ER!#REF!</definedName>
    <definedName name="_6__123Graph_ACPI_ER_LOG" localSheetId="6" hidden="1">[5]ER!#REF!</definedName>
    <definedName name="_6__123Graph_ACPI_ER_LOG" localSheetId="7" hidden="1">[5]ER!#REF!</definedName>
    <definedName name="_6__123Graph_ACPI_ER_LOG" localSheetId="8" hidden="1">[5]ER!#REF!</definedName>
    <definedName name="_6__123Graph_ACPI_ER_LOG" localSheetId="9" hidden="1">[5]ER!#REF!</definedName>
    <definedName name="_6__123Graph_ACPI_ER_LOG" localSheetId="10" hidden="1">[5]ER!#REF!</definedName>
    <definedName name="_6__123Graph_ACPI_ER_LOG" localSheetId="11" hidden="1">[5]ER!#REF!</definedName>
    <definedName name="_6__123Graph_ACPI_ER_LOG" localSheetId="0" hidden="1">[5]ER!#REF!</definedName>
    <definedName name="_6__123Graph_ACPI_ER_LOG" localSheetId="1" hidden="1">[5]ER!#REF!</definedName>
    <definedName name="_6__123Graph_ACPI_ER_LOG" localSheetId="14" hidden="1">[5]ER!#REF!</definedName>
    <definedName name="_6__123Graph_ACPI_ER_LOG" localSheetId="16" hidden="1">[5]ER!#REF!</definedName>
    <definedName name="_6__123Graph_ACPI_ER_LOG" hidden="1">[5]ER!#REF!</definedName>
    <definedName name="_7__123Graph_BCPI_ER_LOG" localSheetId="2" hidden="1">#REF!</definedName>
    <definedName name="_7__123Graph_BCPI_ER_LOG" localSheetId="12" hidden="1">#REF!</definedName>
    <definedName name="_7__123Graph_BCPI_ER_LOG" localSheetId="13" hidden="1">#REF!</definedName>
    <definedName name="_7__123Graph_BCPI_ER_LOG" localSheetId="15" hidden="1">#REF!</definedName>
    <definedName name="_7__123Graph_BCPI_ER_LOG" localSheetId="4" hidden="1">#REF!</definedName>
    <definedName name="_7__123Graph_BCPI_ER_LOG" localSheetId="6" hidden="1">#REF!</definedName>
    <definedName name="_7__123Graph_BCPI_ER_LOG" localSheetId="7" hidden="1">#REF!</definedName>
    <definedName name="_7__123Graph_BCPI_ER_LOG" localSheetId="8" hidden="1">#REF!</definedName>
    <definedName name="_7__123Graph_BCPI_ER_LOG" localSheetId="9" hidden="1">#REF!</definedName>
    <definedName name="_7__123Graph_BCPI_ER_LOG" localSheetId="10" hidden="1">#REF!</definedName>
    <definedName name="_7__123Graph_BCPI_ER_LOG" localSheetId="11" hidden="1">#REF!</definedName>
    <definedName name="_7__123Graph_BCPI_ER_LOG" localSheetId="0" hidden="1">#REF!</definedName>
    <definedName name="_7__123Graph_BCPI_ER_LOG" localSheetId="1" hidden="1">#REF!</definedName>
    <definedName name="_7__123Graph_BCPI_ER_LOG" localSheetId="14" hidden="1">#REF!</definedName>
    <definedName name="_7__123Graph_BCPI_ER_LOG" localSheetId="16" hidden="1">#REF!</definedName>
    <definedName name="_7__123Graph_BCPI_ER_LOG" hidden="1">#REF!</definedName>
    <definedName name="_8__123Graph_AChart_4A" hidden="1">[1]CPIINDEX!$O$239:$O$298</definedName>
    <definedName name="_8__123Graph_BIBA_IBRD" localSheetId="2" hidden="1">[5]WB!#REF!</definedName>
    <definedName name="_8__123Graph_BIBA_IBRD" localSheetId="12" hidden="1">[5]WB!#REF!</definedName>
    <definedName name="_8__123Graph_BIBA_IBRD" localSheetId="13" hidden="1">[5]WB!#REF!</definedName>
    <definedName name="_8__123Graph_BIBA_IBRD" localSheetId="15" hidden="1">[5]WB!#REF!</definedName>
    <definedName name="_8__123Graph_BIBA_IBRD" localSheetId="4" hidden="1">[5]WB!#REF!</definedName>
    <definedName name="_8__123Graph_BIBA_IBRD" localSheetId="6" hidden="1">[5]WB!#REF!</definedName>
    <definedName name="_8__123Graph_BIBA_IBRD" localSheetId="7" hidden="1">[5]WB!#REF!</definedName>
    <definedName name="_8__123Graph_BIBA_IBRD" localSheetId="8" hidden="1">[5]WB!#REF!</definedName>
    <definedName name="_8__123Graph_BIBA_IBRD" localSheetId="9" hidden="1">[5]WB!#REF!</definedName>
    <definedName name="_8__123Graph_BIBA_IBRD" localSheetId="10" hidden="1">[5]WB!#REF!</definedName>
    <definedName name="_8__123Graph_BIBA_IBRD" localSheetId="11" hidden="1">[5]WB!#REF!</definedName>
    <definedName name="_8__123Graph_BIBA_IBRD" localSheetId="0" hidden="1">[5]WB!#REF!</definedName>
    <definedName name="_8__123Graph_BIBA_IBRD" localSheetId="1" hidden="1">[5]WB!#REF!</definedName>
    <definedName name="_8__123Graph_BIBA_IBRD" localSheetId="14" hidden="1">[5]WB!#REF!</definedName>
    <definedName name="_8__123Graph_BIBA_IBRD" localSheetId="16" hidden="1">[5]WB!#REF!</definedName>
    <definedName name="_8__123Graph_BIBA_IBRD" hidden="1">[5]WB!#REF!</definedName>
    <definedName name="_9__123Graph_ACPI_ER_LOG" localSheetId="2" hidden="1">#REF!</definedName>
    <definedName name="_9__123Graph_ACPI_ER_LOG" localSheetId="12" hidden="1">#REF!</definedName>
    <definedName name="_9__123Graph_ACPI_ER_LOG" localSheetId="13" hidden="1">#REF!</definedName>
    <definedName name="_9__123Graph_ACPI_ER_LOG" localSheetId="15" hidden="1">#REF!</definedName>
    <definedName name="_9__123Graph_ACPI_ER_LOG" localSheetId="4" hidden="1">#REF!</definedName>
    <definedName name="_9__123Graph_ACPI_ER_LOG" localSheetId="6" hidden="1">#REF!</definedName>
    <definedName name="_9__123Graph_ACPI_ER_LOG" localSheetId="7" hidden="1">#REF!</definedName>
    <definedName name="_9__123Graph_ACPI_ER_LOG" localSheetId="8" hidden="1">#REF!</definedName>
    <definedName name="_9__123Graph_ACPI_ER_LOG" localSheetId="9" hidden="1">#REF!</definedName>
    <definedName name="_9__123Graph_ACPI_ER_LOG" localSheetId="10" hidden="1">#REF!</definedName>
    <definedName name="_9__123Graph_ACPI_ER_LOG" localSheetId="11" hidden="1">#REF!</definedName>
    <definedName name="_9__123Graph_ACPI_ER_LOG" localSheetId="0" hidden="1">#REF!</definedName>
    <definedName name="_9__123Graph_ACPI_ER_LOG" localSheetId="1" hidden="1">#REF!</definedName>
    <definedName name="_9__123Graph_ACPI_ER_LOG" localSheetId="14" hidden="1">#REF!</definedName>
    <definedName name="_9__123Graph_ACPI_ER_LOG" localSheetId="16" hidden="1">#REF!</definedName>
    <definedName name="_9__123Graph_ACPI_ER_LOG" hidden="1">#REF!</definedName>
    <definedName name="_9__123Graph_BIBA_IBRD" localSheetId="2" hidden="1">#REF!</definedName>
    <definedName name="_9__123Graph_BIBA_IBRD" localSheetId="12" hidden="1">#REF!</definedName>
    <definedName name="_9__123Graph_BIBA_IBRD" localSheetId="13" hidden="1">#REF!</definedName>
    <definedName name="_9__123Graph_BIBA_IBRD" localSheetId="15" hidden="1">#REF!</definedName>
    <definedName name="_9__123Graph_BIBA_IBRD" localSheetId="4" hidden="1">#REF!</definedName>
    <definedName name="_9__123Graph_BIBA_IBRD" localSheetId="6" hidden="1">#REF!</definedName>
    <definedName name="_9__123Graph_BIBA_IBRD" localSheetId="7" hidden="1">#REF!</definedName>
    <definedName name="_9__123Graph_BIBA_IBRD" localSheetId="8" hidden="1">#REF!</definedName>
    <definedName name="_9__123Graph_BIBA_IBRD" localSheetId="9" hidden="1">#REF!</definedName>
    <definedName name="_9__123Graph_BIBA_IBRD" localSheetId="10" hidden="1">#REF!</definedName>
    <definedName name="_9__123Graph_BIBA_IBRD" localSheetId="11" hidden="1">#REF!</definedName>
    <definedName name="_9__123Graph_BIBA_IBRD" localSheetId="0" hidden="1">#REF!</definedName>
    <definedName name="_9__123Graph_BIBA_IBRD" localSheetId="1" hidden="1">#REF!</definedName>
    <definedName name="_9__123Graph_BIBA_IBRD" localSheetId="14" hidden="1">#REF!</definedName>
    <definedName name="_9__123Graph_BIBA_IBRD" localSheetId="16" hidden="1">#REF!</definedName>
    <definedName name="_9__123Graph_BIBA_IBRD" hidden="1">#REF!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dRecalcBehavior" hidden="1">0</definedName>
    <definedName name="_AtRisk_SimSetting_StdRecalcWithoutRiskStatic" hidden="1">0</definedName>
    <definedName name="_AtRisk_SimSetting_StdRecalcWithoutRiskStaticPercentile" hidden="1">0.5</definedName>
    <definedName name="_Fill" localSheetId="2" hidden="1">#REF!</definedName>
    <definedName name="_Fill" localSheetId="12" hidden="1">#REF!</definedName>
    <definedName name="_Fill" localSheetId="13" hidden="1">#REF!</definedName>
    <definedName name="_Fill" localSheetId="15" hidden="1">#REF!</definedName>
    <definedName name="_Fill" localSheetId="4" hidden="1">#REF!</definedName>
    <definedName name="_Fill" localSheetId="6" hidden="1">#REF!</definedName>
    <definedName name="_Fill" localSheetId="7" hidden="1">#REF!</definedName>
    <definedName name="_Fill" localSheetId="8" hidden="1">#REF!</definedName>
    <definedName name="_Fill" localSheetId="9" hidden="1">#REF!</definedName>
    <definedName name="_Fill" localSheetId="10" hidden="1">#REF!</definedName>
    <definedName name="_Fill" localSheetId="11" hidden="1">#REF!</definedName>
    <definedName name="_Fill" localSheetId="0" hidden="1">#REF!</definedName>
    <definedName name="_Fill" localSheetId="1" hidden="1">#REF!</definedName>
    <definedName name="_Fill" localSheetId="3" hidden="1">#REF!</definedName>
    <definedName name="_Fill" localSheetId="14" hidden="1">#REF!</definedName>
    <definedName name="_Fill" localSheetId="16" hidden="1">#REF!</definedName>
    <definedName name="_Fill" hidden="1">#REF!</definedName>
    <definedName name="_filterd" hidden="1">[6]C!$P$428:$T$428</definedName>
    <definedName name="_xlnm._FilterDatabase" localSheetId="9" hidden="1">'Figure 7'!#REF!</definedName>
    <definedName name="_xlnm._FilterDatabase" localSheetId="0" hidden="1">'Table 1'!$B$5:$G$73</definedName>
    <definedName name="_xlnm._FilterDatabase" localSheetId="1" hidden="1">'Table 2'!$C$5:$F$46</definedName>
    <definedName name="_xlnm._FilterDatabase" hidden="1">[6]C!$P$428:$T$428</definedName>
    <definedName name="_Order1" hidden="1">0</definedName>
    <definedName name="_Order2" hidden="1">0</definedName>
    <definedName name="_Regression_Int" hidden="1">1</definedName>
    <definedName name="_Regression_Out" localSheetId="2" hidden="1">#REF!</definedName>
    <definedName name="_Regression_Out" localSheetId="12" hidden="1">#REF!</definedName>
    <definedName name="_Regression_Out" localSheetId="13" hidden="1">#REF!</definedName>
    <definedName name="_Regression_Out" localSheetId="15" hidden="1">#REF!</definedName>
    <definedName name="_Regression_Out" localSheetId="4" hidden="1">#REF!</definedName>
    <definedName name="_Regression_Out" localSheetId="6" hidden="1">#REF!</definedName>
    <definedName name="_Regression_Out" localSheetId="7" hidden="1">#REF!</definedName>
    <definedName name="_Regression_Out" localSheetId="8" hidden="1">#REF!</definedName>
    <definedName name="_Regression_Out" localSheetId="9" hidden="1">#REF!</definedName>
    <definedName name="_Regression_Out" localSheetId="10" hidden="1">#REF!</definedName>
    <definedName name="_Regression_Out" localSheetId="11" hidden="1">#REF!</definedName>
    <definedName name="_Regression_Out" localSheetId="0" hidden="1">#REF!</definedName>
    <definedName name="_Regression_Out" localSheetId="1" hidden="1">#REF!</definedName>
    <definedName name="_Regression_Out" localSheetId="14" hidden="1">#REF!</definedName>
    <definedName name="_Regression_Out" localSheetId="16" hidden="1">#REF!</definedName>
    <definedName name="_Regression_Out" hidden="1">#REF!</definedName>
    <definedName name="_Regression_X" localSheetId="2" hidden="1">#REF!</definedName>
    <definedName name="_Regression_X" localSheetId="12" hidden="1">#REF!</definedName>
    <definedName name="_Regression_X" localSheetId="13" hidden="1">#REF!</definedName>
    <definedName name="_Regression_X" localSheetId="15" hidden="1">#REF!</definedName>
    <definedName name="_Regression_X" localSheetId="4" hidden="1">#REF!</definedName>
    <definedName name="_Regression_X" localSheetId="6" hidden="1">#REF!</definedName>
    <definedName name="_Regression_X" localSheetId="7" hidden="1">#REF!</definedName>
    <definedName name="_Regression_X" localSheetId="8" hidden="1">#REF!</definedName>
    <definedName name="_Regression_X" localSheetId="9" hidden="1">#REF!</definedName>
    <definedName name="_Regression_X" localSheetId="10" hidden="1">#REF!</definedName>
    <definedName name="_Regression_X" localSheetId="11" hidden="1">#REF!</definedName>
    <definedName name="_Regression_X" localSheetId="0" hidden="1">#REF!</definedName>
    <definedName name="_Regression_X" localSheetId="1" hidden="1">#REF!</definedName>
    <definedName name="_Regression_X" localSheetId="14" hidden="1">#REF!</definedName>
    <definedName name="_Regression_X" localSheetId="16" hidden="1">#REF!</definedName>
    <definedName name="_Regression_X" hidden="1">#REF!</definedName>
    <definedName name="_Regression_Y" localSheetId="2" hidden="1">#REF!</definedName>
    <definedName name="_Regression_Y" localSheetId="12" hidden="1">#REF!</definedName>
    <definedName name="_Regression_Y" localSheetId="13" hidden="1">#REF!</definedName>
    <definedName name="_Regression_Y" localSheetId="15" hidden="1">#REF!</definedName>
    <definedName name="_Regression_Y" localSheetId="4" hidden="1">#REF!</definedName>
    <definedName name="_Regression_Y" localSheetId="6" hidden="1">#REF!</definedName>
    <definedName name="_Regression_Y" localSheetId="7" hidden="1">#REF!</definedName>
    <definedName name="_Regression_Y" localSheetId="8" hidden="1">#REF!</definedName>
    <definedName name="_Regression_Y" localSheetId="9" hidden="1">#REF!</definedName>
    <definedName name="_Regression_Y" localSheetId="10" hidden="1">#REF!</definedName>
    <definedName name="_Regression_Y" localSheetId="11" hidden="1">#REF!</definedName>
    <definedName name="_Regression_Y" localSheetId="0" hidden="1">#REF!</definedName>
    <definedName name="_Regression_Y" localSheetId="1" hidden="1">#REF!</definedName>
    <definedName name="_Regression_Y" localSheetId="14" hidden="1">#REF!</definedName>
    <definedName name="_Regression_Y" localSheetId="16" hidden="1">#REF!</definedName>
    <definedName name="_Regression_Y" hidden="1">#REF!</definedName>
    <definedName name="_Table2_Out" localSheetId="2" hidden="1">#REF!</definedName>
    <definedName name="_Table2_Out" localSheetId="12" hidden="1">#REF!</definedName>
    <definedName name="_Table2_Out" localSheetId="13" hidden="1">#REF!</definedName>
    <definedName name="_Table2_Out" localSheetId="15" hidden="1">#REF!</definedName>
    <definedName name="_Table2_Out" localSheetId="4" hidden="1">#REF!</definedName>
    <definedName name="_Table2_Out" localSheetId="6" hidden="1">#REF!</definedName>
    <definedName name="_Table2_Out" localSheetId="7" hidden="1">#REF!</definedName>
    <definedName name="_Table2_Out" localSheetId="8" hidden="1">#REF!</definedName>
    <definedName name="_Table2_Out" localSheetId="9" hidden="1">#REF!</definedName>
    <definedName name="_Table2_Out" localSheetId="10" hidden="1">#REF!</definedName>
    <definedName name="_Table2_Out" localSheetId="11" hidden="1">#REF!</definedName>
    <definedName name="_Table2_Out" localSheetId="0" hidden="1">#REF!</definedName>
    <definedName name="_Table2_Out" localSheetId="1" hidden="1">#REF!</definedName>
    <definedName name="_Table2_Out" localSheetId="14" hidden="1">#REF!</definedName>
    <definedName name="_Table2_Out" localSheetId="16" hidden="1">#REF!</definedName>
    <definedName name="_Table2_Out" hidden="1">#REF!</definedName>
    <definedName name="aa"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localSheetId="1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localSheetId="1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localSheetId="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localSheetId="1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localSheetId="1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djust" localSheetId="2" hidden="1">{"Rpt1",#N/A,FALSE,"Recap";"Rpt1",#N/A,FALSE,"Charts"}</definedName>
    <definedName name="adjust" localSheetId="13" hidden="1">{"Rpt1",#N/A,FALSE,"Recap";"Rpt1",#N/A,FALSE,"Charts"}</definedName>
    <definedName name="adjust" localSheetId="15" hidden="1">{"Rpt1",#N/A,FALSE,"Recap";"Rpt1",#N/A,FALSE,"Charts"}</definedName>
    <definedName name="adjust" localSheetId="4" hidden="1">{"Rpt1",#N/A,FALSE,"Recap";"Rpt1",#N/A,FALSE,"Charts"}</definedName>
    <definedName name="adjust" localSheetId="0" hidden="1">{"Rpt1",#N/A,FALSE,"Recap";"Rpt1",#N/A,FALSE,"Charts"}</definedName>
    <definedName name="adjust" localSheetId="1" hidden="1">{"Rpt1",#N/A,FALSE,"Recap";"Rpt1",#N/A,FALSE,"Charts"}</definedName>
    <definedName name="adjust" localSheetId="3" hidden="1">{"Rpt1",#N/A,FALSE,"Recap";"Rpt1",#N/A,FALSE,"Charts"}</definedName>
    <definedName name="adjust" localSheetId="14" hidden="1">{"Rpt1",#N/A,FALSE,"Recap";"Rpt1",#N/A,FALSE,"Charts"}</definedName>
    <definedName name="adjust" localSheetId="16" hidden="1">{"Rpt1",#N/A,FALSE,"Recap";"Rpt1",#N/A,FALSE,"Charts"}</definedName>
    <definedName name="adjust" hidden="1">{"Rpt1",#N/A,FALSE,"Recap";"Rpt1",#N/A,FALSE,"Charts"}</definedName>
    <definedName name="adjusted" localSheetId="2" hidden="1">{"Rpt1",#N/A,FALSE,"Recap";"Rpt1",#N/A,FALSE,"Charts"}</definedName>
    <definedName name="adjusted" localSheetId="13" hidden="1">{"Rpt1",#N/A,FALSE,"Recap";"Rpt1",#N/A,FALSE,"Charts"}</definedName>
    <definedName name="adjusted" localSheetId="15" hidden="1">{"Rpt1",#N/A,FALSE,"Recap";"Rpt1",#N/A,FALSE,"Charts"}</definedName>
    <definedName name="adjusted" localSheetId="4" hidden="1">{"Rpt1",#N/A,FALSE,"Recap";"Rpt1",#N/A,FALSE,"Charts"}</definedName>
    <definedName name="adjusted" localSheetId="0" hidden="1">{"Rpt1",#N/A,FALSE,"Recap";"Rpt1",#N/A,FALSE,"Charts"}</definedName>
    <definedName name="adjusted" localSheetId="1" hidden="1">{"Rpt1",#N/A,FALSE,"Recap";"Rpt1",#N/A,FALSE,"Charts"}</definedName>
    <definedName name="adjusted" localSheetId="3" hidden="1">{"Rpt1",#N/A,FALSE,"Recap";"Rpt1",#N/A,FALSE,"Charts"}</definedName>
    <definedName name="adjusted" localSheetId="14" hidden="1">{"Rpt1",#N/A,FALSE,"Recap";"Rpt1",#N/A,FALSE,"Charts"}</definedName>
    <definedName name="adjusted" localSheetId="16" hidden="1">{"Rpt1",#N/A,FALSE,"Recap";"Rpt1",#N/A,FALSE,"Charts"}</definedName>
    <definedName name="adjusted" hidden="1">{"Rpt1",#N/A,FALSE,"Recap";"Rpt1",#N/A,FALSE,"Charts"}</definedName>
    <definedName name="AlgeriaCCS1" localSheetId="2" hidden="1">#REF!</definedName>
    <definedName name="AlgeriaCCS1" localSheetId="12" hidden="1">#REF!</definedName>
    <definedName name="AlgeriaCCS1" localSheetId="13" hidden="1">#REF!</definedName>
    <definedName name="AlgeriaCCS1" localSheetId="15" hidden="1">#REF!</definedName>
    <definedName name="AlgeriaCCS1" localSheetId="4" hidden="1">#REF!</definedName>
    <definedName name="AlgeriaCCS1" localSheetId="6" hidden="1">#REF!</definedName>
    <definedName name="AlgeriaCCS1" localSheetId="7" hidden="1">#REF!</definedName>
    <definedName name="AlgeriaCCS1" localSheetId="8" hidden="1">#REF!</definedName>
    <definedName name="AlgeriaCCS1" localSheetId="9" hidden="1">#REF!</definedName>
    <definedName name="AlgeriaCCS1" localSheetId="10" hidden="1">#REF!</definedName>
    <definedName name="AlgeriaCCS1" localSheetId="11" hidden="1">#REF!</definedName>
    <definedName name="AlgeriaCCS1" localSheetId="0" hidden="1">#REF!</definedName>
    <definedName name="AlgeriaCCS1" localSheetId="1" hidden="1">#REF!</definedName>
    <definedName name="AlgeriaCCS1" localSheetId="3" hidden="1">#REF!</definedName>
    <definedName name="AlgeriaCCS1" localSheetId="14" hidden="1">#REF!</definedName>
    <definedName name="AlgeriaCCS1" localSheetId="16" hidden="1">#REF!</definedName>
    <definedName name="AlgeriaCCS1" hidden="1">#REF!</definedName>
    <definedName name="AS2DocOpenMode" hidden="1">"AS2DocumentEdit"</definedName>
    <definedName name="AS2NamedRange" hidden="1">15</definedName>
    <definedName name="AS2ReportLS" hidden="1">1</definedName>
    <definedName name="AS2SyncStepLS" hidden="1">0</definedName>
    <definedName name="AS2TickmarkLS" localSheetId="2" hidden="1">#REF!</definedName>
    <definedName name="AS2TickmarkLS" localSheetId="12" hidden="1">#REF!</definedName>
    <definedName name="AS2TickmarkLS" localSheetId="13" hidden="1">#REF!</definedName>
    <definedName name="AS2TickmarkLS" localSheetId="15" hidden="1">#REF!</definedName>
    <definedName name="AS2TickmarkLS" localSheetId="4" hidden="1">#REF!</definedName>
    <definedName name="AS2TickmarkLS" localSheetId="6" hidden="1">#REF!</definedName>
    <definedName name="AS2TickmarkLS" localSheetId="7" hidden="1">#REF!</definedName>
    <definedName name="AS2TickmarkLS" localSheetId="8" hidden="1">#REF!</definedName>
    <definedName name="AS2TickmarkLS" localSheetId="9" hidden="1">#REF!</definedName>
    <definedName name="AS2TickmarkLS" localSheetId="10" hidden="1">#REF!</definedName>
    <definedName name="AS2TickmarkLS" localSheetId="11" hidden="1">#REF!</definedName>
    <definedName name="AS2TickmarkLS" localSheetId="0" hidden="1">#REF!</definedName>
    <definedName name="AS2TickmarkLS" localSheetId="1" hidden="1">#REF!</definedName>
    <definedName name="AS2TickmarkLS" localSheetId="14" hidden="1">#REF!</definedName>
    <definedName name="AS2TickmarkLS" localSheetId="16" hidden="1">#REF!</definedName>
    <definedName name="AS2TickmarkLS" hidden="1">#REF!</definedName>
    <definedName name="AS2VersionLS" hidden="1">300</definedName>
    <definedName name="asjdhad" localSheetId="2" hidden="1">{#N/A,#N/A,FALSE,"CB";#N/A,#N/A,FALSE,"CMB";#N/A,#N/A,FALSE,"NBFI"}</definedName>
    <definedName name="asjdhad" localSheetId="13" hidden="1">{#N/A,#N/A,FALSE,"CB";#N/A,#N/A,FALSE,"CMB";#N/A,#N/A,FALSE,"NBFI"}</definedName>
    <definedName name="asjdhad" localSheetId="15" hidden="1">{#N/A,#N/A,FALSE,"CB";#N/A,#N/A,FALSE,"CMB";#N/A,#N/A,FALSE,"NBFI"}</definedName>
    <definedName name="asjdhad" localSheetId="4" hidden="1">{#N/A,#N/A,FALSE,"CB";#N/A,#N/A,FALSE,"CMB";#N/A,#N/A,FALSE,"NBFI"}</definedName>
    <definedName name="asjdhad" localSheetId="0" hidden="1">{#N/A,#N/A,FALSE,"CB";#N/A,#N/A,FALSE,"CMB";#N/A,#N/A,FALSE,"NBFI"}</definedName>
    <definedName name="asjdhad" localSheetId="1" hidden="1">{#N/A,#N/A,FALSE,"CB";#N/A,#N/A,FALSE,"CMB";#N/A,#N/A,FALSE,"NBFI"}</definedName>
    <definedName name="asjdhad" localSheetId="3" hidden="1">{#N/A,#N/A,FALSE,"CB";#N/A,#N/A,FALSE,"CMB";#N/A,#N/A,FALSE,"NBFI"}</definedName>
    <definedName name="asjdhad" localSheetId="14" hidden="1">{#N/A,#N/A,FALSE,"CB";#N/A,#N/A,FALSE,"CMB";#N/A,#N/A,FALSE,"NBFI"}</definedName>
    <definedName name="asjdhad" localSheetId="16" hidden="1">{#N/A,#N/A,FALSE,"CB";#N/A,#N/A,FALSE,"CMB";#N/A,#N/A,FALSE,"NBFI"}</definedName>
    <definedName name="asjdhad" hidden="1">{#N/A,#N/A,FALSE,"CB";#N/A,#N/A,FALSE,"CMB";#N/A,#N/A,FALSE,"NBFI"}</definedName>
    <definedName name="bb"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 localSheetId="1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 localSheetId="1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 localSheetId="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 localSheetId="1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 localSheetId="1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G_Del" hidden="1">15</definedName>
    <definedName name="BG_Ins" hidden="1">4</definedName>
    <definedName name="BG_Mod" hidden="1">6</definedName>
    <definedName name="BLANK" localSheetId="2"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LANK" localSheetId="13"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LANK" localSheetId="15"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LANK" localSheetId="4"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LANK" localSheetId="0"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LANK" localSheetId="1"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LANK" localSheetId="3"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LANK" localSheetId="14"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LANK" localSheetId="16"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LANK"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ROWN" localSheetId="2"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ROWN" localSheetId="13"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ROWN" localSheetId="15"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ROWN" localSheetId="4"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ROWN" localSheetId="0"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ROWN" localSheetId="1"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ROWN" localSheetId="3"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ROWN" localSheetId="14"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ROWN" localSheetId="16"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ROWN"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caca" localSheetId="2" hidden="1">{#N/A,#N/A,FALSE,"CB";#N/A,#N/A,FALSE,"CMB";#N/A,#N/A,FALSE,"BSYS";#N/A,#N/A,FALSE,"NBFI";#N/A,#N/A,FALSE,"FSYS"}</definedName>
    <definedName name="caca" localSheetId="13" hidden="1">{#N/A,#N/A,FALSE,"CB";#N/A,#N/A,FALSE,"CMB";#N/A,#N/A,FALSE,"BSYS";#N/A,#N/A,FALSE,"NBFI";#N/A,#N/A,FALSE,"FSYS"}</definedName>
    <definedName name="caca" localSheetId="15" hidden="1">{#N/A,#N/A,FALSE,"CB";#N/A,#N/A,FALSE,"CMB";#N/A,#N/A,FALSE,"BSYS";#N/A,#N/A,FALSE,"NBFI";#N/A,#N/A,FALSE,"FSYS"}</definedName>
    <definedName name="caca" localSheetId="4" hidden="1">{#N/A,#N/A,FALSE,"CB";#N/A,#N/A,FALSE,"CMB";#N/A,#N/A,FALSE,"BSYS";#N/A,#N/A,FALSE,"NBFI";#N/A,#N/A,FALSE,"FSYS"}</definedName>
    <definedName name="caca" localSheetId="0" hidden="1">{#N/A,#N/A,FALSE,"CB";#N/A,#N/A,FALSE,"CMB";#N/A,#N/A,FALSE,"BSYS";#N/A,#N/A,FALSE,"NBFI";#N/A,#N/A,FALSE,"FSYS"}</definedName>
    <definedName name="caca" localSheetId="1" hidden="1">{#N/A,#N/A,FALSE,"CB";#N/A,#N/A,FALSE,"CMB";#N/A,#N/A,FALSE,"BSYS";#N/A,#N/A,FALSE,"NBFI";#N/A,#N/A,FALSE,"FSYS"}</definedName>
    <definedName name="caca" localSheetId="3" hidden="1">{#N/A,#N/A,FALSE,"CB";#N/A,#N/A,FALSE,"CMB";#N/A,#N/A,FALSE,"BSYS";#N/A,#N/A,FALSE,"NBFI";#N/A,#N/A,FALSE,"FSYS"}</definedName>
    <definedName name="caca" localSheetId="14" hidden="1">{#N/A,#N/A,FALSE,"CB";#N/A,#N/A,FALSE,"CMB";#N/A,#N/A,FALSE,"BSYS";#N/A,#N/A,FALSE,"NBFI";#N/A,#N/A,FALSE,"FSYS"}</definedName>
    <definedName name="caca" localSheetId="16" hidden="1">{#N/A,#N/A,FALSE,"CB";#N/A,#N/A,FALSE,"CMB";#N/A,#N/A,FALSE,"BSYS";#N/A,#N/A,FALSE,"NBFI";#N/A,#N/A,FALSE,"FSYS"}</definedName>
    <definedName name="caca" hidden="1">{#N/A,#N/A,FALSE,"CB";#N/A,#N/A,FALSE,"CMB";#N/A,#N/A,FALSE,"BSYS";#N/A,#N/A,FALSE,"NBFI";#N/A,#N/A,FALSE,"FSYS"}</definedName>
    <definedName name="CBWorkbookPriority" hidden="1">-944898989</definedName>
    <definedName name="ccccc" localSheetId="2" hidden="1">{"10yp key data",#N/A,FALSE,"Market Data"}</definedName>
    <definedName name="ccccc" localSheetId="13" hidden="1">{"10yp key data",#N/A,FALSE,"Market Data"}</definedName>
    <definedName name="ccccc" localSheetId="15" hidden="1">{"10yp key data",#N/A,FALSE,"Market Data"}</definedName>
    <definedName name="ccccc" localSheetId="4" hidden="1">{"10yp key data",#N/A,FALSE,"Market Data"}</definedName>
    <definedName name="ccccc" localSheetId="0" hidden="1">{"10yp key data",#N/A,FALSE,"Market Data"}</definedName>
    <definedName name="ccccc" localSheetId="1" hidden="1">{"10yp key data",#N/A,FALSE,"Market Data"}</definedName>
    <definedName name="ccccc" localSheetId="3" hidden="1">{"10yp key data",#N/A,FALSE,"Market Data"}</definedName>
    <definedName name="ccccc" localSheetId="14" hidden="1">{"10yp key data",#N/A,FALSE,"Market Data"}</definedName>
    <definedName name="ccccc" localSheetId="16" hidden="1">{"10yp key data",#N/A,FALSE,"Market Data"}</definedName>
    <definedName name="ccccc" hidden="1">{"10yp key data",#N/A,FALSE,"Market Data"}</definedName>
    <definedName name="chart4" localSheetId="2" hidden="1">{#N/A,#N/A,FALSE,"CB";#N/A,#N/A,FALSE,"CMB";#N/A,#N/A,FALSE,"NBFI"}</definedName>
    <definedName name="chart4" localSheetId="13" hidden="1">{#N/A,#N/A,FALSE,"CB";#N/A,#N/A,FALSE,"CMB";#N/A,#N/A,FALSE,"NBFI"}</definedName>
    <definedName name="chart4" localSheetId="15" hidden="1">{#N/A,#N/A,FALSE,"CB";#N/A,#N/A,FALSE,"CMB";#N/A,#N/A,FALSE,"NBFI"}</definedName>
    <definedName name="chart4" localSheetId="4" hidden="1">{#N/A,#N/A,FALSE,"CB";#N/A,#N/A,FALSE,"CMB";#N/A,#N/A,FALSE,"NBFI"}</definedName>
    <definedName name="chart4" localSheetId="0" hidden="1">{#N/A,#N/A,FALSE,"CB";#N/A,#N/A,FALSE,"CMB";#N/A,#N/A,FALSE,"NBFI"}</definedName>
    <definedName name="chart4" localSheetId="1" hidden="1">{#N/A,#N/A,FALSE,"CB";#N/A,#N/A,FALSE,"CMB";#N/A,#N/A,FALSE,"NBFI"}</definedName>
    <definedName name="chart4" localSheetId="3" hidden="1">{#N/A,#N/A,FALSE,"CB";#N/A,#N/A,FALSE,"CMB";#N/A,#N/A,FALSE,"NBFI"}</definedName>
    <definedName name="chart4" localSheetId="14" hidden="1">{#N/A,#N/A,FALSE,"CB";#N/A,#N/A,FALSE,"CMB";#N/A,#N/A,FALSE,"NBFI"}</definedName>
    <definedName name="chart4" localSheetId="16" hidden="1">{#N/A,#N/A,FALSE,"CB";#N/A,#N/A,FALSE,"CMB";#N/A,#N/A,FALSE,"NBFI"}</definedName>
    <definedName name="chart4" hidden="1">{#N/A,#N/A,FALSE,"CB";#N/A,#N/A,FALSE,"CMB";#N/A,#N/A,FALSE,"NBFI"}</definedName>
    <definedName name="chart4_1" localSheetId="2" hidden="1">{#N/A,#N/A,FALSE,"CB";#N/A,#N/A,FALSE,"CMB";#N/A,#N/A,FALSE,"NBFI"}</definedName>
    <definedName name="chart4_1" localSheetId="13" hidden="1">{#N/A,#N/A,FALSE,"CB";#N/A,#N/A,FALSE,"CMB";#N/A,#N/A,FALSE,"NBFI"}</definedName>
    <definedName name="chart4_1" localSheetId="15" hidden="1">{#N/A,#N/A,FALSE,"CB";#N/A,#N/A,FALSE,"CMB";#N/A,#N/A,FALSE,"NBFI"}</definedName>
    <definedName name="chart4_1" localSheetId="4" hidden="1">{#N/A,#N/A,FALSE,"CB";#N/A,#N/A,FALSE,"CMB";#N/A,#N/A,FALSE,"NBFI"}</definedName>
    <definedName name="chart4_1" localSheetId="0" hidden="1">{#N/A,#N/A,FALSE,"CB";#N/A,#N/A,FALSE,"CMB";#N/A,#N/A,FALSE,"NBFI"}</definedName>
    <definedName name="chart4_1" localSheetId="1" hidden="1">{#N/A,#N/A,FALSE,"CB";#N/A,#N/A,FALSE,"CMB";#N/A,#N/A,FALSE,"NBFI"}</definedName>
    <definedName name="chart4_1" localSheetId="3" hidden="1">{#N/A,#N/A,FALSE,"CB";#N/A,#N/A,FALSE,"CMB";#N/A,#N/A,FALSE,"NBFI"}</definedName>
    <definedName name="chart4_1" localSheetId="14" hidden="1">{#N/A,#N/A,FALSE,"CB";#N/A,#N/A,FALSE,"CMB";#N/A,#N/A,FALSE,"NBFI"}</definedName>
    <definedName name="chart4_1" localSheetId="16" hidden="1">{#N/A,#N/A,FALSE,"CB";#N/A,#N/A,FALSE,"CMB";#N/A,#N/A,FALSE,"NBFI"}</definedName>
    <definedName name="chart4_1" hidden="1">{#N/A,#N/A,FALSE,"CB";#N/A,#N/A,FALSE,"CMB";#N/A,#N/A,FALSE,"NBFI"}</definedName>
    <definedName name="chart4_2" localSheetId="2" hidden="1">{#N/A,#N/A,FALSE,"CB";#N/A,#N/A,FALSE,"CMB";#N/A,#N/A,FALSE,"NBFI"}</definedName>
    <definedName name="chart4_2" localSheetId="13" hidden="1">{#N/A,#N/A,FALSE,"CB";#N/A,#N/A,FALSE,"CMB";#N/A,#N/A,FALSE,"NBFI"}</definedName>
    <definedName name="chart4_2" localSheetId="15" hidden="1">{#N/A,#N/A,FALSE,"CB";#N/A,#N/A,FALSE,"CMB";#N/A,#N/A,FALSE,"NBFI"}</definedName>
    <definedName name="chart4_2" localSheetId="4" hidden="1">{#N/A,#N/A,FALSE,"CB";#N/A,#N/A,FALSE,"CMB";#N/A,#N/A,FALSE,"NBFI"}</definedName>
    <definedName name="chart4_2" localSheetId="0" hidden="1">{#N/A,#N/A,FALSE,"CB";#N/A,#N/A,FALSE,"CMB";#N/A,#N/A,FALSE,"NBFI"}</definedName>
    <definedName name="chart4_2" localSheetId="1" hidden="1">{#N/A,#N/A,FALSE,"CB";#N/A,#N/A,FALSE,"CMB";#N/A,#N/A,FALSE,"NBFI"}</definedName>
    <definedName name="chart4_2" localSheetId="3" hidden="1">{#N/A,#N/A,FALSE,"CB";#N/A,#N/A,FALSE,"CMB";#N/A,#N/A,FALSE,"NBFI"}</definedName>
    <definedName name="chart4_2" localSheetId="14" hidden="1">{#N/A,#N/A,FALSE,"CB";#N/A,#N/A,FALSE,"CMB";#N/A,#N/A,FALSE,"NBFI"}</definedName>
    <definedName name="chart4_2" localSheetId="16" hidden="1">{#N/A,#N/A,FALSE,"CB";#N/A,#N/A,FALSE,"CMB";#N/A,#N/A,FALSE,"NBFI"}</definedName>
    <definedName name="chart4_2" hidden="1">{#N/A,#N/A,FALSE,"CB";#N/A,#N/A,FALSE,"CMB";#N/A,#N/A,FALSE,"NBFI"}</definedName>
    <definedName name="ChartA" localSheetId="2" hidden="1">{#N/A,#N/A,FALSE,"CB";#N/A,#N/A,FALSE,"CMB";#N/A,#N/A,FALSE,"NBFI"}</definedName>
    <definedName name="ChartA" localSheetId="13" hidden="1">{#N/A,#N/A,FALSE,"CB";#N/A,#N/A,FALSE,"CMB";#N/A,#N/A,FALSE,"NBFI"}</definedName>
    <definedName name="ChartA" localSheetId="15" hidden="1">{#N/A,#N/A,FALSE,"CB";#N/A,#N/A,FALSE,"CMB";#N/A,#N/A,FALSE,"NBFI"}</definedName>
    <definedName name="ChartA" localSheetId="4" hidden="1">{#N/A,#N/A,FALSE,"CB";#N/A,#N/A,FALSE,"CMB";#N/A,#N/A,FALSE,"NBFI"}</definedName>
    <definedName name="ChartA" localSheetId="0" hidden="1">{#N/A,#N/A,FALSE,"CB";#N/A,#N/A,FALSE,"CMB";#N/A,#N/A,FALSE,"NBFI"}</definedName>
    <definedName name="ChartA" localSheetId="1" hidden="1">{#N/A,#N/A,FALSE,"CB";#N/A,#N/A,FALSE,"CMB";#N/A,#N/A,FALSE,"NBFI"}</definedName>
    <definedName name="ChartA" localSheetId="3" hidden="1">{#N/A,#N/A,FALSE,"CB";#N/A,#N/A,FALSE,"CMB";#N/A,#N/A,FALSE,"NBFI"}</definedName>
    <definedName name="ChartA" localSheetId="14" hidden="1">{#N/A,#N/A,FALSE,"CB";#N/A,#N/A,FALSE,"CMB";#N/A,#N/A,FALSE,"NBFI"}</definedName>
    <definedName name="ChartA" localSheetId="16" hidden="1">{#N/A,#N/A,FALSE,"CB";#N/A,#N/A,FALSE,"CMB";#N/A,#N/A,FALSE,"NBFI"}</definedName>
    <definedName name="ChartA" hidden="1">{#N/A,#N/A,FALSE,"CB";#N/A,#N/A,FALSE,"CMB";#N/A,#N/A,FALSE,"NBFI"}</definedName>
    <definedName name="ChartA_1" localSheetId="2" hidden="1">{#N/A,#N/A,FALSE,"CB";#N/A,#N/A,FALSE,"CMB";#N/A,#N/A,FALSE,"NBFI"}</definedName>
    <definedName name="ChartA_1" localSheetId="13" hidden="1">{#N/A,#N/A,FALSE,"CB";#N/A,#N/A,FALSE,"CMB";#N/A,#N/A,FALSE,"NBFI"}</definedName>
    <definedName name="ChartA_1" localSheetId="15" hidden="1">{#N/A,#N/A,FALSE,"CB";#N/A,#N/A,FALSE,"CMB";#N/A,#N/A,FALSE,"NBFI"}</definedName>
    <definedName name="ChartA_1" localSheetId="4" hidden="1">{#N/A,#N/A,FALSE,"CB";#N/A,#N/A,FALSE,"CMB";#N/A,#N/A,FALSE,"NBFI"}</definedName>
    <definedName name="ChartA_1" localSheetId="0" hidden="1">{#N/A,#N/A,FALSE,"CB";#N/A,#N/A,FALSE,"CMB";#N/A,#N/A,FALSE,"NBFI"}</definedName>
    <definedName name="ChartA_1" localSheetId="1" hidden="1">{#N/A,#N/A,FALSE,"CB";#N/A,#N/A,FALSE,"CMB";#N/A,#N/A,FALSE,"NBFI"}</definedName>
    <definedName name="ChartA_1" localSheetId="3" hidden="1">{#N/A,#N/A,FALSE,"CB";#N/A,#N/A,FALSE,"CMB";#N/A,#N/A,FALSE,"NBFI"}</definedName>
    <definedName name="ChartA_1" localSheetId="14" hidden="1">{#N/A,#N/A,FALSE,"CB";#N/A,#N/A,FALSE,"CMB";#N/A,#N/A,FALSE,"NBFI"}</definedName>
    <definedName name="ChartA_1" localSheetId="16" hidden="1">{#N/A,#N/A,FALSE,"CB";#N/A,#N/A,FALSE,"CMB";#N/A,#N/A,FALSE,"NBFI"}</definedName>
    <definedName name="ChartA_1" hidden="1">{#N/A,#N/A,FALSE,"CB";#N/A,#N/A,FALSE,"CMB";#N/A,#N/A,FALSE,"NBFI"}</definedName>
    <definedName name="ChartA_2" localSheetId="2" hidden="1">{#N/A,#N/A,FALSE,"CB";#N/A,#N/A,FALSE,"CMB";#N/A,#N/A,FALSE,"NBFI"}</definedName>
    <definedName name="ChartA_2" localSheetId="13" hidden="1">{#N/A,#N/A,FALSE,"CB";#N/A,#N/A,FALSE,"CMB";#N/A,#N/A,FALSE,"NBFI"}</definedName>
    <definedName name="ChartA_2" localSheetId="15" hidden="1">{#N/A,#N/A,FALSE,"CB";#N/A,#N/A,FALSE,"CMB";#N/A,#N/A,FALSE,"NBFI"}</definedName>
    <definedName name="ChartA_2" localSheetId="4" hidden="1">{#N/A,#N/A,FALSE,"CB";#N/A,#N/A,FALSE,"CMB";#N/A,#N/A,FALSE,"NBFI"}</definedName>
    <definedName name="ChartA_2" localSheetId="0" hidden="1">{#N/A,#N/A,FALSE,"CB";#N/A,#N/A,FALSE,"CMB";#N/A,#N/A,FALSE,"NBFI"}</definedName>
    <definedName name="ChartA_2" localSheetId="1" hidden="1">{#N/A,#N/A,FALSE,"CB";#N/A,#N/A,FALSE,"CMB";#N/A,#N/A,FALSE,"NBFI"}</definedName>
    <definedName name="ChartA_2" localSheetId="3" hidden="1">{#N/A,#N/A,FALSE,"CB";#N/A,#N/A,FALSE,"CMB";#N/A,#N/A,FALSE,"NBFI"}</definedName>
    <definedName name="ChartA_2" localSheetId="14" hidden="1">{#N/A,#N/A,FALSE,"CB";#N/A,#N/A,FALSE,"CMB";#N/A,#N/A,FALSE,"NBFI"}</definedName>
    <definedName name="ChartA_2" localSheetId="16" hidden="1">{#N/A,#N/A,FALSE,"CB";#N/A,#N/A,FALSE,"CMB";#N/A,#N/A,FALSE,"NBFI"}</definedName>
    <definedName name="ChartA_2" hidden="1">{#N/A,#N/A,FALSE,"CB";#N/A,#N/A,FALSE,"CMB";#N/A,#N/A,FALSE,"NBFI"}</definedName>
    <definedName name="Chartvel" localSheetId="2" hidden="1">{#N/A,#N/A,FALSE,"CB";#N/A,#N/A,FALSE,"CMB";#N/A,#N/A,FALSE,"BSYS";#N/A,#N/A,FALSE,"NBFI";#N/A,#N/A,FALSE,"FSYS"}</definedName>
    <definedName name="Chartvel" localSheetId="13" hidden="1">{#N/A,#N/A,FALSE,"CB";#N/A,#N/A,FALSE,"CMB";#N/A,#N/A,FALSE,"BSYS";#N/A,#N/A,FALSE,"NBFI";#N/A,#N/A,FALSE,"FSYS"}</definedName>
    <definedName name="Chartvel" localSheetId="15" hidden="1">{#N/A,#N/A,FALSE,"CB";#N/A,#N/A,FALSE,"CMB";#N/A,#N/A,FALSE,"BSYS";#N/A,#N/A,FALSE,"NBFI";#N/A,#N/A,FALSE,"FSYS"}</definedName>
    <definedName name="Chartvel" localSheetId="4" hidden="1">{#N/A,#N/A,FALSE,"CB";#N/A,#N/A,FALSE,"CMB";#N/A,#N/A,FALSE,"BSYS";#N/A,#N/A,FALSE,"NBFI";#N/A,#N/A,FALSE,"FSYS"}</definedName>
    <definedName name="Chartvel" localSheetId="0" hidden="1">{#N/A,#N/A,FALSE,"CB";#N/A,#N/A,FALSE,"CMB";#N/A,#N/A,FALSE,"BSYS";#N/A,#N/A,FALSE,"NBFI";#N/A,#N/A,FALSE,"FSYS"}</definedName>
    <definedName name="Chartvel" localSheetId="1" hidden="1">{#N/A,#N/A,FALSE,"CB";#N/A,#N/A,FALSE,"CMB";#N/A,#N/A,FALSE,"BSYS";#N/A,#N/A,FALSE,"NBFI";#N/A,#N/A,FALSE,"FSYS"}</definedName>
    <definedName name="Chartvel" localSheetId="3" hidden="1">{#N/A,#N/A,FALSE,"CB";#N/A,#N/A,FALSE,"CMB";#N/A,#N/A,FALSE,"BSYS";#N/A,#N/A,FALSE,"NBFI";#N/A,#N/A,FALSE,"FSYS"}</definedName>
    <definedName name="Chartvel" localSheetId="14" hidden="1">{#N/A,#N/A,FALSE,"CB";#N/A,#N/A,FALSE,"CMB";#N/A,#N/A,FALSE,"BSYS";#N/A,#N/A,FALSE,"NBFI";#N/A,#N/A,FALSE,"FSYS"}</definedName>
    <definedName name="Chartvel" localSheetId="16" hidden="1">{#N/A,#N/A,FALSE,"CB";#N/A,#N/A,FALSE,"CMB";#N/A,#N/A,FALSE,"BSYS";#N/A,#N/A,FALSE,"NBFI";#N/A,#N/A,FALSE,"FSYS"}</definedName>
    <definedName name="Chartvel" hidden="1">{#N/A,#N/A,FALSE,"CB";#N/A,#N/A,FALSE,"CMB";#N/A,#N/A,FALSE,"BSYS";#N/A,#N/A,FALSE,"NBFI";#N/A,#N/A,FALSE,"FSYS"}</definedName>
    <definedName name="Chartvel_1" localSheetId="2" hidden="1">{#N/A,#N/A,FALSE,"CB";#N/A,#N/A,FALSE,"CMB";#N/A,#N/A,FALSE,"BSYS";#N/A,#N/A,FALSE,"NBFI";#N/A,#N/A,FALSE,"FSYS"}</definedName>
    <definedName name="Chartvel_1" localSheetId="13" hidden="1">{#N/A,#N/A,FALSE,"CB";#N/A,#N/A,FALSE,"CMB";#N/A,#N/A,FALSE,"BSYS";#N/A,#N/A,FALSE,"NBFI";#N/A,#N/A,FALSE,"FSYS"}</definedName>
    <definedName name="Chartvel_1" localSheetId="15" hidden="1">{#N/A,#N/A,FALSE,"CB";#N/A,#N/A,FALSE,"CMB";#N/A,#N/A,FALSE,"BSYS";#N/A,#N/A,FALSE,"NBFI";#N/A,#N/A,FALSE,"FSYS"}</definedName>
    <definedName name="Chartvel_1" localSheetId="4" hidden="1">{#N/A,#N/A,FALSE,"CB";#N/A,#N/A,FALSE,"CMB";#N/A,#N/A,FALSE,"BSYS";#N/A,#N/A,FALSE,"NBFI";#N/A,#N/A,FALSE,"FSYS"}</definedName>
    <definedName name="Chartvel_1" localSheetId="0" hidden="1">{#N/A,#N/A,FALSE,"CB";#N/A,#N/A,FALSE,"CMB";#N/A,#N/A,FALSE,"BSYS";#N/A,#N/A,FALSE,"NBFI";#N/A,#N/A,FALSE,"FSYS"}</definedName>
    <definedName name="Chartvel_1" localSheetId="1" hidden="1">{#N/A,#N/A,FALSE,"CB";#N/A,#N/A,FALSE,"CMB";#N/A,#N/A,FALSE,"BSYS";#N/A,#N/A,FALSE,"NBFI";#N/A,#N/A,FALSE,"FSYS"}</definedName>
    <definedName name="Chartvel_1" localSheetId="3" hidden="1">{#N/A,#N/A,FALSE,"CB";#N/A,#N/A,FALSE,"CMB";#N/A,#N/A,FALSE,"BSYS";#N/A,#N/A,FALSE,"NBFI";#N/A,#N/A,FALSE,"FSYS"}</definedName>
    <definedName name="Chartvel_1" localSheetId="14" hidden="1">{#N/A,#N/A,FALSE,"CB";#N/A,#N/A,FALSE,"CMB";#N/A,#N/A,FALSE,"BSYS";#N/A,#N/A,FALSE,"NBFI";#N/A,#N/A,FALSE,"FSYS"}</definedName>
    <definedName name="Chartvel_1" localSheetId="16" hidden="1">{#N/A,#N/A,FALSE,"CB";#N/A,#N/A,FALSE,"CMB";#N/A,#N/A,FALSE,"BSYS";#N/A,#N/A,FALSE,"NBFI";#N/A,#N/A,FALSE,"FSYS"}</definedName>
    <definedName name="Chartvel_1" hidden="1">{#N/A,#N/A,FALSE,"CB";#N/A,#N/A,FALSE,"CMB";#N/A,#N/A,FALSE,"BSYS";#N/A,#N/A,FALSE,"NBFI";#N/A,#N/A,FALSE,"FSYS"}</definedName>
    <definedName name="Chartvel_2" localSheetId="2" hidden="1">{#N/A,#N/A,FALSE,"CB";#N/A,#N/A,FALSE,"CMB";#N/A,#N/A,FALSE,"BSYS";#N/A,#N/A,FALSE,"NBFI";#N/A,#N/A,FALSE,"FSYS"}</definedName>
    <definedName name="Chartvel_2" localSheetId="13" hidden="1">{#N/A,#N/A,FALSE,"CB";#N/A,#N/A,FALSE,"CMB";#N/A,#N/A,FALSE,"BSYS";#N/A,#N/A,FALSE,"NBFI";#N/A,#N/A,FALSE,"FSYS"}</definedName>
    <definedName name="Chartvel_2" localSheetId="15" hidden="1">{#N/A,#N/A,FALSE,"CB";#N/A,#N/A,FALSE,"CMB";#N/A,#N/A,FALSE,"BSYS";#N/A,#N/A,FALSE,"NBFI";#N/A,#N/A,FALSE,"FSYS"}</definedName>
    <definedName name="Chartvel_2" localSheetId="4" hidden="1">{#N/A,#N/A,FALSE,"CB";#N/A,#N/A,FALSE,"CMB";#N/A,#N/A,FALSE,"BSYS";#N/A,#N/A,FALSE,"NBFI";#N/A,#N/A,FALSE,"FSYS"}</definedName>
    <definedName name="Chartvel_2" localSheetId="0" hidden="1">{#N/A,#N/A,FALSE,"CB";#N/A,#N/A,FALSE,"CMB";#N/A,#N/A,FALSE,"BSYS";#N/A,#N/A,FALSE,"NBFI";#N/A,#N/A,FALSE,"FSYS"}</definedName>
    <definedName name="Chartvel_2" localSheetId="1" hidden="1">{#N/A,#N/A,FALSE,"CB";#N/A,#N/A,FALSE,"CMB";#N/A,#N/A,FALSE,"BSYS";#N/A,#N/A,FALSE,"NBFI";#N/A,#N/A,FALSE,"FSYS"}</definedName>
    <definedName name="Chartvel_2" localSheetId="3" hidden="1">{#N/A,#N/A,FALSE,"CB";#N/A,#N/A,FALSE,"CMB";#N/A,#N/A,FALSE,"BSYS";#N/A,#N/A,FALSE,"NBFI";#N/A,#N/A,FALSE,"FSYS"}</definedName>
    <definedName name="Chartvel_2" localSheetId="14" hidden="1">{#N/A,#N/A,FALSE,"CB";#N/A,#N/A,FALSE,"CMB";#N/A,#N/A,FALSE,"BSYS";#N/A,#N/A,FALSE,"NBFI";#N/A,#N/A,FALSE,"FSYS"}</definedName>
    <definedName name="Chartvel_2" localSheetId="16" hidden="1">{#N/A,#N/A,FALSE,"CB";#N/A,#N/A,FALSE,"CMB";#N/A,#N/A,FALSE,"BSYS";#N/A,#N/A,FALSE,"NBFI";#N/A,#N/A,FALSE,"FSYS"}</definedName>
    <definedName name="Chartvel_2" hidden="1">{#N/A,#N/A,FALSE,"CB";#N/A,#N/A,FALSE,"CMB";#N/A,#N/A,FALSE,"BSYS";#N/A,#N/A,FALSE,"NBFI";#N/A,#N/A,FALSE,"FSYS"}</definedName>
    <definedName name="CSG" localSheetId="2" hidden="1">{"cap_structure",#N/A,FALSE,"Graph-Mkt Cap";"price",#N/A,FALSE,"Graph-Price";"ebit",#N/A,FALSE,"Graph-EBITDA";"ebitda",#N/A,FALSE,"Graph-EBITDA"}</definedName>
    <definedName name="CSG" localSheetId="13" hidden="1">{"cap_structure",#N/A,FALSE,"Graph-Mkt Cap";"price",#N/A,FALSE,"Graph-Price";"ebit",#N/A,FALSE,"Graph-EBITDA";"ebitda",#N/A,FALSE,"Graph-EBITDA"}</definedName>
    <definedName name="CSG" localSheetId="15" hidden="1">{"cap_structure",#N/A,FALSE,"Graph-Mkt Cap";"price",#N/A,FALSE,"Graph-Price";"ebit",#N/A,FALSE,"Graph-EBITDA";"ebitda",#N/A,FALSE,"Graph-EBITDA"}</definedName>
    <definedName name="CSG" localSheetId="4" hidden="1">{"cap_structure",#N/A,FALSE,"Graph-Mkt Cap";"price",#N/A,FALSE,"Graph-Price";"ebit",#N/A,FALSE,"Graph-EBITDA";"ebitda",#N/A,FALSE,"Graph-EBITDA"}</definedName>
    <definedName name="CSG" localSheetId="0" hidden="1">{"cap_structure",#N/A,FALSE,"Graph-Mkt Cap";"price",#N/A,FALSE,"Graph-Price";"ebit",#N/A,FALSE,"Graph-EBITDA";"ebitda",#N/A,FALSE,"Graph-EBITDA"}</definedName>
    <definedName name="CSG" localSheetId="1" hidden="1">{"cap_structure",#N/A,FALSE,"Graph-Mkt Cap";"price",#N/A,FALSE,"Graph-Price";"ebit",#N/A,FALSE,"Graph-EBITDA";"ebitda",#N/A,FALSE,"Graph-EBITDA"}</definedName>
    <definedName name="CSG" localSheetId="3" hidden="1">{"cap_structure",#N/A,FALSE,"Graph-Mkt Cap";"price",#N/A,FALSE,"Graph-Price";"ebit",#N/A,FALSE,"Graph-EBITDA";"ebitda",#N/A,FALSE,"Graph-EBITDA"}</definedName>
    <definedName name="CSG" localSheetId="14" hidden="1">{"cap_structure",#N/A,FALSE,"Graph-Mkt Cap";"price",#N/A,FALSE,"Graph-Price";"ebit",#N/A,FALSE,"Graph-EBITDA";"ebitda",#N/A,FALSE,"Graph-EBITDA"}</definedName>
    <definedName name="CSG" localSheetId="16" hidden="1">{"cap_structure",#N/A,FALSE,"Graph-Mkt Cap";"price",#N/A,FALSE,"Graph-Price";"ebit",#N/A,FALSE,"Graph-EBITDA";"ebitda",#N/A,FALSE,"Graph-EBITDA"}</definedName>
    <definedName name="CSG" hidden="1">{"cap_structure",#N/A,FALSE,"Graph-Mkt Cap";"price",#N/A,FALSE,"Graph-Price";"ebit",#N/A,FALSE,"Graph-EBITDA";"ebitda",#N/A,FALSE,"Graph-EBITDA"}</definedName>
    <definedName name="Cwvu.GREY_ALL." localSheetId="2" hidden="1">#REF!</definedName>
    <definedName name="Cwvu.GREY_ALL." localSheetId="12" hidden="1">#REF!</definedName>
    <definedName name="Cwvu.GREY_ALL." localSheetId="13" hidden="1">#REF!</definedName>
    <definedName name="Cwvu.GREY_ALL." localSheetId="15" hidden="1">#REF!</definedName>
    <definedName name="Cwvu.GREY_ALL." localSheetId="4" hidden="1">#REF!</definedName>
    <definedName name="Cwvu.GREY_ALL." localSheetId="6" hidden="1">#REF!</definedName>
    <definedName name="Cwvu.GREY_ALL." localSheetId="7" hidden="1">#REF!</definedName>
    <definedName name="Cwvu.GREY_ALL." localSheetId="8" hidden="1">#REF!</definedName>
    <definedName name="Cwvu.GREY_ALL." localSheetId="9" hidden="1">#REF!</definedName>
    <definedName name="Cwvu.GREY_ALL." localSheetId="10" hidden="1">#REF!</definedName>
    <definedName name="Cwvu.GREY_ALL." localSheetId="11" hidden="1">#REF!</definedName>
    <definedName name="Cwvu.GREY_ALL." localSheetId="0" hidden="1">#REF!</definedName>
    <definedName name="Cwvu.GREY_ALL." localSheetId="1" hidden="1">#REF!</definedName>
    <definedName name="Cwvu.GREY_ALL." localSheetId="14" hidden="1">#REF!</definedName>
    <definedName name="Cwvu.GREY_ALL." localSheetId="16" hidden="1">#REF!</definedName>
    <definedName name="Cwvu.GREY_ALL." hidden="1">#REF!</definedName>
    <definedName name="Cwvu.Print." hidden="1">[7]Indic!$A$109:$IV$109,[7]Indic!$A$196:$IV$197,[7]Indic!$A$208:$IV$209,[7]Indic!$A$217:$IV$218</definedName>
    <definedName name="dcfsyn" localSheetId="2" hidden="1">{"summary1",#N/A,TRUE,"Comps";"summary2",#N/A,TRUE,"Comps";"summary3",#N/A,TRUE,"Comps"}</definedName>
    <definedName name="dcfsyn" localSheetId="13" hidden="1">{"summary1",#N/A,TRUE,"Comps";"summary2",#N/A,TRUE,"Comps";"summary3",#N/A,TRUE,"Comps"}</definedName>
    <definedName name="dcfsyn" localSheetId="15" hidden="1">{"summary1",#N/A,TRUE,"Comps";"summary2",#N/A,TRUE,"Comps";"summary3",#N/A,TRUE,"Comps"}</definedName>
    <definedName name="dcfsyn" localSheetId="4" hidden="1">{"summary1",#N/A,TRUE,"Comps";"summary2",#N/A,TRUE,"Comps";"summary3",#N/A,TRUE,"Comps"}</definedName>
    <definedName name="dcfsyn" localSheetId="0" hidden="1">{"summary1",#N/A,TRUE,"Comps";"summary2",#N/A,TRUE,"Comps";"summary3",#N/A,TRUE,"Comps"}</definedName>
    <definedName name="dcfsyn" localSheetId="1" hidden="1">{"summary1",#N/A,TRUE,"Comps";"summary2",#N/A,TRUE,"Comps";"summary3",#N/A,TRUE,"Comps"}</definedName>
    <definedName name="dcfsyn" localSheetId="3" hidden="1">{"summary1",#N/A,TRUE,"Comps";"summary2",#N/A,TRUE,"Comps";"summary3",#N/A,TRUE,"Comps"}</definedName>
    <definedName name="dcfsyn" localSheetId="14" hidden="1">{"summary1",#N/A,TRUE,"Comps";"summary2",#N/A,TRUE,"Comps";"summary3",#N/A,TRUE,"Comps"}</definedName>
    <definedName name="dcfsyn" localSheetId="16" hidden="1">{"summary1",#N/A,TRUE,"Comps";"summary2",#N/A,TRUE,"Comps";"summary3",#N/A,TRUE,"Comps"}</definedName>
    <definedName name="dcfsyn" hidden="1">{"summary1",#N/A,TRUE,"Comps";"summary2",#N/A,TRUE,"Comps";"summary3",#N/A,TRUE,"Comps"}</definedName>
    <definedName name="dd" localSheetId="2" hidden="1">{"Riqfin97",#N/A,FALSE,"Tran";"Riqfinpro",#N/A,FALSE,"Tran"}</definedName>
    <definedName name="dd" localSheetId="13" hidden="1">{"Riqfin97",#N/A,FALSE,"Tran";"Riqfinpro",#N/A,FALSE,"Tran"}</definedName>
    <definedName name="dd" localSheetId="15" hidden="1">{"Riqfin97",#N/A,FALSE,"Tran";"Riqfinpro",#N/A,FALSE,"Tran"}</definedName>
    <definedName name="dd" localSheetId="4" hidden="1">{"Riqfin97",#N/A,FALSE,"Tran";"Riqfinpro",#N/A,FALSE,"Tran"}</definedName>
    <definedName name="dd" localSheetId="0" hidden="1">{"Riqfin97",#N/A,FALSE,"Tran";"Riqfinpro",#N/A,FALSE,"Tran"}</definedName>
    <definedName name="dd" localSheetId="1" hidden="1">{"Riqfin97",#N/A,FALSE,"Tran";"Riqfinpro",#N/A,FALSE,"Tran"}</definedName>
    <definedName name="dd" localSheetId="3" hidden="1">{"Riqfin97",#N/A,FALSE,"Tran";"Riqfinpro",#N/A,FALSE,"Tran"}</definedName>
    <definedName name="dd" localSheetId="14" hidden="1">{"Riqfin97",#N/A,FALSE,"Tran";"Riqfinpro",#N/A,FALSE,"Tran"}</definedName>
    <definedName name="dd" localSheetId="16" hidden="1">{"Riqfin97",#N/A,FALSE,"Tran";"Riqfinpro",#N/A,FALSE,"Tran"}</definedName>
    <definedName name="dd" hidden="1">{"Riqfin97",#N/A,FALSE,"Tran";"Riqfinpro",#N/A,FALSE,"Tran"}</definedName>
    <definedName name="ddd" localSheetId="2" hidden="1">{"Riqfin97",#N/A,FALSE,"Tran";"Riqfinpro",#N/A,FALSE,"Tran"}</definedName>
    <definedName name="ddd" localSheetId="13" hidden="1">{"Riqfin97",#N/A,FALSE,"Tran";"Riqfinpro",#N/A,FALSE,"Tran"}</definedName>
    <definedName name="ddd" localSheetId="15" hidden="1">{"Riqfin97",#N/A,FALSE,"Tran";"Riqfinpro",#N/A,FALSE,"Tran"}</definedName>
    <definedName name="ddd" localSheetId="4" hidden="1">{"Riqfin97",#N/A,FALSE,"Tran";"Riqfinpro",#N/A,FALSE,"Tran"}</definedName>
    <definedName name="ddd" localSheetId="0" hidden="1">{"Riqfin97",#N/A,FALSE,"Tran";"Riqfinpro",#N/A,FALSE,"Tran"}</definedName>
    <definedName name="ddd" localSheetId="1" hidden="1">{"Riqfin97",#N/A,FALSE,"Tran";"Riqfinpro",#N/A,FALSE,"Tran"}</definedName>
    <definedName name="ddd" localSheetId="3" hidden="1">{"Riqfin97",#N/A,FALSE,"Tran";"Riqfinpro",#N/A,FALSE,"Tran"}</definedName>
    <definedName name="ddd" localSheetId="14" hidden="1">{"Riqfin97",#N/A,FALSE,"Tran";"Riqfinpro",#N/A,FALSE,"Tran"}</definedName>
    <definedName name="ddd" localSheetId="16" hidden="1">{"Riqfin97",#N/A,FALSE,"Tran";"Riqfinpro",#N/A,FALSE,"Tran"}</definedName>
    <definedName name="ddd" hidden="1">{"Riqfin97",#N/A,FALSE,"Tran";"Riqfinpro",#N/A,FALSE,"Tran"}</definedName>
    <definedName name="ddddd" localSheetId="2" hidden="1">{"10yp tariffs",#N/A,FALSE,"Celtel alternative 6"}</definedName>
    <definedName name="ddddd" localSheetId="13" hidden="1">{"10yp tariffs",#N/A,FALSE,"Celtel alternative 6"}</definedName>
    <definedName name="ddddd" localSheetId="15" hidden="1">{"10yp tariffs",#N/A,FALSE,"Celtel alternative 6"}</definedName>
    <definedName name="ddddd" localSheetId="4" hidden="1">{"10yp tariffs",#N/A,FALSE,"Celtel alternative 6"}</definedName>
    <definedName name="ddddd" localSheetId="0" hidden="1">{"10yp tariffs",#N/A,FALSE,"Celtel alternative 6"}</definedName>
    <definedName name="ddddd" localSheetId="1" hidden="1">{"10yp tariffs",#N/A,FALSE,"Celtel alternative 6"}</definedName>
    <definedName name="ddddd" localSheetId="3" hidden="1">{"10yp tariffs",#N/A,FALSE,"Celtel alternative 6"}</definedName>
    <definedName name="ddddd" localSheetId="14" hidden="1">{"10yp tariffs",#N/A,FALSE,"Celtel alternative 6"}</definedName>
    <definedName name="ddddd" localSheetId="16" hidden="1">{"10yp tariffs",#N/A,FALSE,"Celtel alternative 6"}</definedName>
    <definedName name="ddddd" hidden="1">{"10yp tariffs",#N/A,FALSE,"Celtel alternative 6"}</definedName>
    <definedName name="dddddd" localSheetId="2" hidden="1">{"10yp profit and loss",#N/A,FALSE,"Celtel alternative 6"}</definedName>
    <definedName name="dddddd" localSheetId="13" hidden="1">{"10yp profit and loss",#N/A,FALSE,"Celtel alternative 6"}</definedName>
    <definedName name="dddddd" localSheetId="15" hidden="1">{"10yp profit and loss",#N/A,FALSE,"Celtel alternative 6"}</definedName>
    <definedName name="dddddd" localSheetId="4" hidden="1">{"10yp profit and loss",#N/A,FALSE,"Celtel alternative 6"}</definedName>
    <definedName name="dddddd" localSheetId="0" hidden="1">{"10yp profit and loss",#N/A,FALSE,"Celtel alternative 6"}</definedName>
    <definedName name="dddddd" localSheetId="1" hidden="1">{"10yp profit and loss",#N/A,FALSE,"Celtel alternative 6"}</definedName>
    <definedName name="dddddd" localSheetId="3" hidden="1">{"10yp profit and loss",#N/A,FALSE,"Celtel alternative 6"}</definedName>
    <definedName name="dddddd" localSheetId="14" hidden="1">{"10yp profit and loss",#N/A,FALSE,"Celtel alternative 6"}</definedName>
    <definedName name="dddddd" localSheetId="16" hidden="1">{"10yp profit and loss",#N/A,FALSE,"Celtel alternative 6"}</definedName>
    <definedName name="dddddd" hidden="1">{"10yp profit and loss",#N/A,FALSE,"Celtel alternative 6"}</definedName>
    <definedName name="dfd" localSheetId="2" hidden="1">{"FCB_ALL",#N/A,FALSE,"FCB";"GREY_ALL",#N/A,FALSE,"GREY"}</definedName>
    <definedName name="dfd" localSheetId="13" hidden="1">{"FCB_ALL",#N/A,FALSE,"FCB";"GREY_ALL",#N/A,FALSE,"GREY"}</definedName>
    <definedName name="dfd" localSheetId="15" hidden="1">{"FCB_ALL",#N/A,FALSE,"FCB";"GREY_ALL",#N/A,FALSE,"GREY"}</definedName>
    <definedName name="dfd" localSheetId="4" hidden="1">{"FCB_ALL",#N/A,FALSE,"FCB";"GREY_ALL",#N/A,FALSE,"GREY"}</definedName>
    <definedName name="dfd" localSheetId="0" hidden="1">{"FCB_ALL",#N/A,FALSE,"FCB";"GREY_ALL",#N/A,FALSE,"GREY"}</definedName>
    <definedName name="dfd" localSheetId="1" hidden="1">{"FCB_ALL",#N/A,FALSE,"FCB";"GREY_ALL",#N/A,FALSE,"GREY"}</definedName>
    <definedName name="dfd" localSheetId="3" hidden="1">{"FCB_ALL",#N/A,FALSE,"FCB";"GREY_ALL",#N/A,FALSE,"GREY"}</definedName>
    <definedName name="dfd" localSheetId="14" hidden="1">{"FCB_ALL",#N/A,FALSE,"FCB";"GREY_ALL",#N/A,FALSE,"GREY"}</definedName>
    <definedName name="dfd" localSheetId="16" hidden="1">{"FCB_ALL",#N/A,FALSE,"FCB";"GREY_ALL",#N/A,FALSE,"GREY"}</definedName>
    <definedName name="dfd" hidden="1">{"FCB_ALL",#N/A,FALSE,"FCB";"GREY_ALL",#N/A,FALSE,"GREY"}</definedName>
    <definedName name="dfdas" localSheetId="2" hidden="1">{"FCB_ALL",#N/A,FALSE,"FCB";"GREY_ALL",#N/A,FALSE,"GREY"}</definedName>
    <definedName name="dfdas" localSheetId="13" hidden="1">{"FCB_ALL",#N/A,FALSE,"FCB";"GREY_ALL",#N/A,FALSE,"GREY"}</definedName>
    <definedName name="dfdas" localSheetId="15" hidden="1">{"FCB_ALL",#N/A,FALSE,"FCB";"GREY_ALL",#N/A,FALSE,"GREY"}</definedName>
    <definedName name="dfdas" localSheetId="4" hidden="1">{"FCB_ALL",#N/A,FALSE,"FCB";"GREY_ALL",#N/A,FALSE,"GREY"}</definedName>
    <definedName name="dfdas" localSheetId="0" hidden="1">{"FCB_ALL",#N/A,FALSE,"FCB";"GREY_ALL",#N/A,FALSE,"GREY"}</definedName>
    <definedName name="dfdas" localSheetId="1" hidden="1">{"FCB_ALL",#N/A,FALSE,"FCB";"GREY_ALL",#N/A,FALSE,"GREY"}</definedName>
    <definedName name="dfdas" localSheetId="3" hidden="1">{"FCB_ALL",#N/A,FALSE,"FCB";"GREY_ALL",#N/A,FALSE,"GREY"}</definedName>
    <definedName name="dfdas" localSheetId="14" hidden="1">{"FCB_ALL",#N/A,FALSE,"FCB";"GREY_ALL",#N/A,FALSE,"GREY"}</definedName>
    <definedName name="dfdas" localSheetId="16" hidden="1">{"FCB_ALL",#N/A,FALSE,"FCB";"GREY_ALL",#N/A,FALSE,"GREY"}</definedName>
    <definedName name="dfdas" hidden="1">{"FCB_ALL",#N/A,FALSE,"FCB";"GREY_ALL",#N/A,FALSE,"GREY"}</definedName>
    <definedName name="dfdfd" localSheetId="2" hidden="1">{"FCB_ALL",#N/A,FALSE,"FCB";"GREY_ALL",#N/A,FALSE,"GREY"}</definedName>
    <definedName name="dfdfd" localSheetId="13" hidden="1">{"FCB_ALL",#N/A,FALSE,"FCB";"GREY_ALL",#N/A,FALSE,"GREY"}</definedName>
    <definedName name="dfdfd" localSheetId="15" hidden="1">{"FCB_ALL",#N/A,FALSE,"FCB";"GREY_ALL",#N/A,FALSE,"GREY"}</definedName>
    <definedName name="dfdfd" localSheetId="4" hidden="1">{"FCB_ALL",#N/A,FALSE,"FCB";"GREY_ALL",#N/A,FALSE,"GREY"}</definedName>
    <definedName name="dfdfd" localSheetId="0" hidden="1">{"FCB_ALL",#N/A,FALSE,"FCB";"GREY_ALL",#N/A,FALSE,"GREY"}</definedName>
    <definedName name="dfdfd" localSheetId="1" hidden="1">{"FCB_ALL",#N/A,FALSE,"FCB";"GREY_ALL",#N/A,FALSE,"GREY"}</definedName>
    <definedName name="dfdfd" localSheetId="3" hidden="1">{"FCB_ALL",#N/A,FALSE,"FCB";"GREY_ALL",#N/A,FALSE,"GREY"}</definedName>
    <definedName name="dfdfd" localSheetId="14" hidden="1">{"FCB_ALL",#N/A,FALSE,"FCB";"GREY_ALL",#N/A,FALSE,"GREY"}</definedName>
    <definedName name="dfdfd" localSheetId="16" hidden="1">{"FCB_ALL",#N/A,FALSE,"FCB";"GREY_ALL",#N/A,FALSE,"GREY"}</definedName>
    <definedName name="dfdfd" hidden="1">{"FCB_ALL",#N/A,FALSE,"FCB";"GREY_ALL",#N/A,FALSE,"GREY"}</definedName>
    <definedName name="dfdfdfd" localSheetId="2" hidden="1">{"FCB_ALL",#N/A,FALSE,"FCB"}</definedName>
    <definedName name="dfdfdfd" localSheetId="13" hidden="1">{"FCB_ALL",#N/A,FALSE,"FCB"}</definedName>
    <definedName name="dfdfdfd" localSheetId="15" hidden="1">{"FCB_ALL",#N/A,FALSE,"FCB"}</definedName>
    <definedName name="dfdfdfd" localSheetId="4" hidden="1">{"FCB_ALL",#N/A,FALSE,"FCB"}</definedName>
    <definedName name="dfdfdfd" localSheetId="0" hidden="1">{"FCB_ALL",#N/A,FALSE,"FCB"}</definedName>
    <definedName name="dfdfdfd" localSheetId="1" hidden="1">{"FCB_ALL",#N/A,FALSE,"FCB"}</definedName>
    <definedName name="dfdfdfd" localSheetId="3" hidden="1">{"FCB_ALL",#N/A,FALSE,"FCB"}</definedName>
    <definedName name="dfdfdfd" localSheetId="14" hidden="1">{"FCB_ALL",#N/A,FALSE,"FCB"}</definedName>
    <definedName name="dfdfdfd" localSheetId="16" hidden="1">{"FCB_ALL",#N/A,FALSE,"FCB"}</definedName>
    <definedName name="dfdfdfd" hidden="1">{"FCB_ALL",#N/A,FALSE,"FCB"}</definedName>
    <definedName name="dhdh"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1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1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1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1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e" localSheetId="2" hidden="1">{"Tab1",#N/A,FALSE,"P";"Tab2",#N/A,FALSE,"P"}</definedName>
    <definedName name="ee" localSheetId="13" hidden="1">{"Tab1",#N/A,FALSE,"P";"Tab2",#N/A,FALSE,"P"}</definedName>
    <definedName name="ee" localSheetId="15" hidden="1">{"Tab1",#N/A,FALSE,"P";"Tab2",#N/A,FALSE,"P"}</definedName>
    <definedName name="ee" localSheetId="4" hidden="1">{"Tab1",#N/A,FALSE,"P";"Tab2",#N/A,FALSE,"P"}</definedName>
    <definedName name="ee" localSheetId="0" hidden="1">{"Tab1",#N/A,FALSE,"P";"Tab2",#N/A,FALSE,"P"}</definedName>
    <definedName name="ee" localSheetId="1" hidden="1">{"Tab1",#N/A,FALSE,"P";"Tab2",#N/A,FALSE,"P"}</definedName>
    <definedName name="ee" localSheetId="3" hidden="1">{"Tab1",#N/A,FALSE,"P";"Tab2",#N/A,FALSE,"P"}</definedName>
    <definedName name="ee" localSheetId="14" hidden="1">{"Tab1",#N/A,FALSE,"P";"Tab2",#N/A,FALSE,"P"}</definedName>
    <definedName name="ee" localSheetId="16" hidden="1">{"Tab1",#N/A,FALSE,"P";"Tab2",#N/A,FALSE,"P"}</definedName>
    <definedName name="ee" hidden="1">{"Tab1",#N/A,FALSE,"P";"Tab2",#N/A,FALSE,"P"}</definedName>
    <definedName name="eee" localSheetId="2" hidden="1">{"Tab1",#N/A,FALSE,"P";"Tab2",#N/A,FALSE,"P"}</definedName>
    <definedName name="eee" localSheetId="13" hidden="1">{"Tab1",#N/A,FALSE,"P";"Tab2",#N/A,FALSE,"P"}</definedName>
    <definedName name="eee" localSheetId="15" hidden="1">{"Tab1",#N/A,FALSE,"P";"Tab2",#N/A,FALSE,"P"}</definedName>
    <definedName name="eee" localSheetId="4" hidden="1">{"Tab1",#N/A,FALSE,"P";"Tab2",#N/A,FALSE,"P"}</definedName>
    <definedName name="eee" localSheetId="0" hidden="1">{"Tab1",#N/A,FALSE,"P";"Tab2",#N/A,FALSE,"P"}</definedName>
    <definedName name="eee" localSheetId="1" hidden="1">{"Tab1",#N/A,FALSE,"P";"Tab2",#N/A,FALSE,"P"}</definedName>
    <definedName name="eee" localSheetId="3" hidden="1">{"Tab1",#N/A,FALSE,"P";"Tab2",#N/A,FALSE,"P"}</definedName>
    <definedName name="eee" localSheetId="14" hidden="1">{"Tab1",#N/A,FALSE,"P";"Tab2",#N/A,FALSE,"P"}</definedName>
    <definedName name="eee" localSheetId="16" hidden="1">{"Tab1",#N/A,FALSE,"P";"Tab2",#N/A,FALSE,"P"}</definedName>
    <definedName name="eee" hidden="1">{"Tab1",#N/A,FALSE,"P";"Tab2",#N/A,FALSE,"P"}</definedName>
    <definedName name="eeeee" localSheetId="2" hidden="1">{"budget992000 tariff and usage",#N/A,FALSE,"Celtel alternative 6"}</definedName>
    <definedName name="eeeee" localSheetId="13" hidden="1">{"budget992000 tariff and usage",#N/A,FALSE,"Celtel alternative 6"}</definedName>
    <definedName name="eeeee" localSheetId="15" hidden="1">{"budget992000 tariff and usage",#N/A,FALSE,"Celtel alternative 6"}</definedName>
    <definedName name="eeeee" localSheetId="4" hidden="1">{"budget992000 tariff and usage",#N/A,FALSE,"Celtel alternative 6"}</definedName>
    <definedName name="eeeee" localSheetId="0" hidden="1">{"budget992000 tariff and usage",#N/A,FALSE,"Celtel alternative 6"}</definedName>
    <definedName name="eeeee" localSheetId="1" hidden="1">{"budget992000 tariff and usage",#N/A,FALSE,"Celtel alternative 6"}</definedName>
    <definedName name="eeeee" localSheetId="3" hidden="1">{"budget992000 tariff and usage",#N/A,FALSE,"Celtel alternative 6"}</definedName>
    <definedName name="eeeee" localSheetId="14" hidden="1">{"budget992000 tariff and usage",#N/A,FALSE,"Celtel alternative 6"}</definedName>
    <definedName name="eeeee" localSheetId="16" hidden="1">{"budget992000 tariff and usage",#N/A,FALSE,"Celtel alternative 6"}</definedName>
    <definedName name="eeeee" hidden="1">{"budget992000 tariff and usage",#N/A,FALSE,"Celtel alternative 6"}</definedName>
    <definedName name="elec"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1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1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1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1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1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1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1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1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1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1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1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1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1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1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1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1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rwre" localSheetId="2" hidden="1">{"'Resources'!$A$1:$W$34","'Balance Sheet'!$A$1:$W$58","'SFD'!$A$1:$J$52"}</definedName>
    <definedName name="erwre" localSheetId="13" hidden="1">{"'Resources'!$A$1:$W$34","'Balance Sheet'!$A$1:$W$58","'SFD'!$A$1:$J$52"}</definedName>
    <definedName name="erwre" localSheetId="15" hidden="1">{"'Resources'!$A$1:$W$34","'Balance Sheet'!$A$1:$W$58","'SFD'!$A$1:$J$52"}</definedName>
    <definedName name="erwre" localSheetId="4" hidden="1">{"'Resources'!$A$1:$W$34","'Balance Sheet'!$A$1:$W$58","'SFD'!$A$1:$J$52"}</definedName>
    <definedName name="erwre" localSheetId="0" hidden="1">{"'Resources'!$A$1:$W$34","'Balance Sheet'!$A$1:$W$58","'SFD'!$A$1:$J$52"}</definedName>
    <definedName name="erwre" localSheetId="1" hidden="1">{"'Resources'!$A$1:$W$34","'Balance Sheet'!$A$1:$W$58","'SFD'!$A$1:$J$52"}</definedName>
    <definedName name="erwre" localSheetId="3" hidden="1">{"'Resources'!$A$1:$W$34","'Balance Sheet'!$A$1:$W$58","'SFD'!$A$1:$J$52"}</definedName>
    <definedName name="erwre" localSheetId="14" hidden="1">{"'Resources'!$A$1:$W$34","'Balance Sheet'!$A$1:$W$58","'SFD'!$A$1:$J$52"}</definedName>
    <definedName name="erwre" localSheetId="16" hidden="1">{"'Resources'!$A$1:$W$34","'Balance Sheet'!$A$1:$W$58","'SFD'!$A$1:$J$52"}</definedName>
    <definedName name="erwre" hidden="1">{"'Resources'!$A$1:$W$34","'Balance Sheet'!$A$1:$W$58","'SFD'!$A$1:$J$52"}</definedName>
    <definedName name="ff" localSheetId="2" hidden="1">{"Tab1",#N/A,FALSE,"P";"Tab2",#N/A,FALSE,"P"}</definedName>
    <definedName name="ff" localSheetId="13" hidden="1">{"Tab1",#N/A,FALSE,"P";"Tab2",#N/A,FALSE,"P"}</definedName>
    <definedName name="ff" localSheetId="15" hidden="1">{"Tab1",#N/A,FALSE,"P";"Tab2",#N/A,FALSE,"P"}</definedName>
    <definedName name="ff" localSheetId="4" hidden="1">{"Tab1",#N/A,FALSE,"P";"Tab2",#N/A,FALSE,"P"}</definedName>
    <definedName name="ff" localSheetId="0" hidden="1">{"Tab1",#N/A,FALSE,"P";"Tab2",#N/A,FALSE,"P"}</definedName>
    <definedName name="ff" localSheetId="1" hidden="1">{"Tab1",#N/A,FALSE,"P";"Tab2",#N/A,FALSE,"P"}</definedName>
    <definedName name="ff" localSheetId="3" hidden="1">{"Tab1",#N/A,FALSE,"P";"Tab2",#N/A,FALSE,"P"}</definedName>
    <definedName name="ff" localSheetId="14" hidden="1">{"Tab1",#N/A,FALSE,"P";"Tab2",#N/A,FALSE,"P"}</definedName>
    <definedName name="ff" localSheetId="16" hidden="1">{"Tab1",#N/A,FALSE,"P";"Tab2",#N/A,FALSE,"P"}</definedName>
    <definedName name="ff" hidden="1">{"Tab1",#N/A,FALSE,"P";"Tab2",#N/A,FALSE,"P"}</definedName>
    <definedName name="fff" localSheetId="2" hidden="1">{"Tab1",#N/A,FALSE,"P";"Tab2",#N/A,FALSE,"P"}</definedName>
    <definedName name="fff" localSheetId="13" hidden="1">{"Tab1",#N/A,FALSE,"P";"Tab2",#N/A,FALSE,"P"}</definedName>
    <definedName name="fff" localSheetId="15" hidden="1">{"Tab1",#N/A,FALSE,"P";"Tab2",#N/A,FALSE,"P"}</definedName>
    <definedName name="fff" localSheetId="4" hidden="1">{"Tab1",#N/A,FALSE,"P";"Tab2",#N/A,FALSE,"P"}</definedName>
    <definedName name="fff" localSheetId="0" hidden="1">{"Tab1",#N/A,FALSE,"P";"Tab2",#N/A,FALSE,"P"}</definedName>
    <definedName name="fff" localSheetId="1" hidden="1">{"Tab1",#N/A,FALSE,"P";"Tab2",#N/A,FALSE,"P"}</definedName>
    <definedName name="fff" localSheetId="3" hidden="1">{"Tab1",#N/A,FALSE,"P";"Tab2",#N/A,FALSE,"P"}</definedName>
    <definedName name="fff" localSheetId="14" hidden="1">{"Tab1",#N/A,FALSE,"P";"Tab2",#N/A,FALSE,"P"}</definedName>
    <definedName name="fff" localSheetId="16" hidden="1">{"Tab1",#N/A,FALSE,"P";"Tab2",#N/A,FALSE,"P"}</definedName>
    <definedName name="fff" hidden="1">{"Tab1",#N/A,FALSE,"P";"Tab2",#N/A,FALSE,"P"}</definedName>
    <definedName name="ffffff" localSheetId="2" hidden="1">{"budget992000 capex",#N/A,FALSE,"Celtel alternative 6"}</definedName>
    <definedName name="ffffff" localSheetId="13" hidden="1">{"budget992000 capex",#N/A,FALSE,"Celtel alternative 6"}</definedName>
    <definedName name="ffffff" localSheetId="15" hidden="1">{"budget992000 capex",#N/A,FALSE,"Celtel alternative 6"}</definedName>
    <definedName name="ffffff" localSheetId="4" hidden="1">{"budget992000 capex",#N/A,FALSE,"Celtel alternative 6"}</definedName>
    <definedName name="ffffff" localSheetId="0" hidden="1">{"budget992000 capex",#N/A,FALSE,"Celtel alternative 6"}</definedName>
    <definedName name="ffffff" localSheetId="1" hidden="1">{"budget992000 capex",#N/A,FALSE,"Celtel alternative 6"}</definedName>
    <definedName name="ffffff" localSheetId="3" hidden="1">{"budget992000 capex",#N/A,FALSE,"Celtel alternative 6"}</definedName>
    <definedName name="ffffff" localSheetId="14" hidden="1">{"budget992000 capex",#N/A,FALSE,"Celtel alternative 6"}</definedName>
    <definedName name="ffffff" localSheetId="16" hidden="1">{"budget992000 capex",#N/A,FALSE,"Celtel alternative 6"}</definedName>
    <definedName name="ffffff" hidden="1">{"budget992000 capex",#N/A,FALSE,"Celtel alternative 6"}</definedName>
    <definedName name="Final_Summary" localSheetId="2"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Final_Summary" localSheetId="13"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Final_Summary" localSheetId="15"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Final_Summary" localSheetId="4"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Final_Summary" localSheetId="0"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Final_Summary" localSheetId="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Final_Summary" localSheetId="3"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Final_Summary" localSheetId="14"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Final_Summary" localSheetId="16"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Final_Summary"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gfd" localSheetId="2" hidden="1">{#N/A,#N/A,FALSE,"PCPI"}</definedName>
    <definedName name="gfd" localSheetId="13" hidden="1">{#N/A,#N/A,FALSE,"PCPI"}</definedName>
    <definedName name="gfd" localSheetId="15" hidden="1">{#N/A,#N/A,FALSE,"PCPI"}</definedName>
    <definedName name="gfd" localSheetId="4" hidden="1">{#N/A,#N/A,FALSE,"PCPI"}</definedName>
    <definedName name="gfd" localSheetId="0" hidden="1">{#N/A,#N/A,FALSE,"PCPI"}</definedName>
    <definedName name="gfd" localSheetId="1" hidden="1">{#N/A,#N/A,FALSE,"PCPI"}</definedName>
    <definedName name="gfd" localSheetId="3" hidden="1">{#N/A,#N/A,FALSE,"PCPI"}</definedName>
    <definedName name="gfd" localSheetId="14" hidden="1">{#N/A,#N/A,FALSE,"PCPI"}</definedName>
    <definedName name="gfd" localSheetId="16" hidden="1">{#N/A,#N/A,FALSE,"PCPI"}</definedName>
    <definedName name="gfd" hidden="1">{#N/A,#N/A,FALSE,"PCPI"}</definedName>
    <definedName name="ggg" localSheetId="2" hidden="1">{"Riqfin97",#N/A,FALSE,"Tran";"Riqfinpro",#N/A,FALSE,"Tran"}</definedName>
    <definedName name="ggg" localSheetId="13" hidden="1">{"Riqfin97",#N/A,FALSE,"Tran";"Riqfinpro",#N/A,FALSE,"Tran"}</definedName>
    <definedName name="ggg" localSheetId="15" hidden="1">{"Riqfin97",#N/A,FALSE,"Tran";"Riqfinpro",#N/A,FALSE,"Tran"}</definedName>
    <definedName name="ggg" localSheetId="4" hidden="1">{"Riqfin97",#N/A,FALSE,"Tran";"Riqfinpro",#N/A,FALSE,"Tran"}</definedName>
    <definedName name="ggg" localSheetId="0" hidden="1">{"Riqfin97",#N/A,FALSE,"Tran";"Riqfinpro",#N/A,FALSE,"Tran"}</definedName>
    <definedName name="ggg" localSheetId="1" hidden="1">{"Riqfin97",#N/A,FALSE,"Tran";"Riqfinpro",#N/A,FALSE,"Tran"}</definedName>
    <definedName name="ggg" localSheetId="3" hidden="1">{"Riqfin97",#N/A,FALSE,"Tran";"Riqfinpro",#N/A,FALSE,"Tran"}</definedName>
    <definedName name="ggg" localSheetId="14" hidden="1">{"Riqfin97",#N/A,FALSE,"Tran";"Riqfinpro",#N/A,FALSE,"Tran"}</definedName>
    <definedName name="ggg" localSheetId="16" hidden="1">{"Riqfin97",#N/A,FALSE,"Tran";"Riqfinpro",#N/A,FALSE,"Tran"}</definedName>
    <definedName name="ggg" hidden="1">{"Riqfin97",#N/A,FALSE,"Tran";"Riqfinpro",#N/A,FALSE,"Tran"}</definedName>
    <definedName name="ggggg" localSheetId="2" hidden="1">'[8]J(Priv.Cap)'!#REF!</definedName>
    <definedName name="ggggg" localSheetId="12" hidden="1">'[8]J(Priv.Cap)'!#REF!</definedName>
    <definedName name="ggggg" localSheetId="13" hidden="1">'[8]J(Priv.Cap)'!#REF!</definedName>
    <definedName name="ggggg" localSheetId="15" hidden="1">'[8]J(Priv.Cap)'!#REF!</definedName>
    <definedName name="ggggg" localSheetId="4" hidden="1">'[8]J(Priv.Cap)'!#REF!</definedName>
    <definedName name="ggggg" localSheetId="6" hidden="1">'[8]J(Priv.Cap)'!#REF!</definedName>
    <definedName name="ggggg" localSheetId="7" hidden="1">'[8]J(Priv.Cap)'!#REF!</definedName>
    <definedName name="ggggg" localSheetId="8" hidden="1">'[8]J(Priv.Cap)'!#REF!</definedName>
    <definedName name="ggggg" localSheetId="9" hidden="1">'[8]J(Priv.Cap)'!#REF!</definedName>
    <definedName name="ggggg" localSheetId="10" hidden="1">'[8]J(Priv.Cap)'!#REF!</definedName>
    <definedName name="ggggg" localSheetId="11" hidden="1">'[8]J(Priv.Cap)'!#REF!</definedName>
    <definedName name="ggggg" localSheetId="0" hidden="1">'[8]J(Priv.Cap)'!#REF!</definedName>
    <definedName name="ggggg" localSheetId="1" hidden="1">'[8]J(Priv.Cap)'!#REF!</definedName>
    <definedName name="ggggg" localSheetId="14" hidden="1">'[8]J(Priv.Cap)'!#REF!</definedName>
    <definedName name="ggggg" localSheetId="16" hidden="1">'[8]J(Priv.Cap)'!#REF!</definedName>
    <definedName name="ggggg" hidden="1">'[8]J(Priv.Cap)'!#REF!</definedName>
    <definedName name="ggggggg" localSheetId="2" hidden="1">{"budget992000 profit and loss",#N/A,FALSE,"Celtel alternative 6"}</definedName>
    <definedName name="ggggggg" localSheetId="13" hidden="1">{"budget992000 profit and loss",#N/A,FALSE,"Celtel alternative 6"}</definedName>
    <definedName name="ggggggg" localSheetId="15" hidden="1">{"budget992000 profit and loss",#N/A,FALSE,"Celtel alternative 6"}</definedName>
    <definedName name="ggggggg" localSheetId="4" hidden="1">{"budget992000 profit and loss",#N/A,FALSE,"Celtel alternative 6"}</definedName>
    <definedName name="ggggggg" localSheetId="0" hidden="1">{"budget992000 profit and loss",#N/A,FALSE,"Celtel alternative 6"}</definedName>
    <definedName name="ggggggg" localSheetId="1" hidden="1">{"budget992000 profit and loss",#N/A,FALSE,"Celtel alternative 6"}</definedName>
    <definedName name="ggggggg" localSheetId="3" hidden="1">{"budget992000 profit and loss",#N/A,FALSE,"Celtel alternative 6"}</definedName>
    <definedName name="ggggggg" localSheetId="14" hidden="1">{"budget992000 profit and loss",#N/A,FALSE,"Celtel alternative 6"}</definedName>
    <definedName name="ggggggg" localSheetId="16" hidden="1">{"budget992000 profit and loss",#N/A,FALSE,"Celtel alternative 6"}</definedName>
    <definedName name="ggggggg" hidden="1">{"budget992000 profit and loss",#N/A,FALSE,"Celtel alternative 6"}</definedName>
    <definedName name="hello" localSheetId="2" hidden="1">{#N/A,#N/A,FALSE,"CB";#N/A,#N/A,FALSE,"CMB";#N/A,#N/A,FALSE,"BSYS";#N/A,#N/A,FALSE,"NBFI";#N/A,#N/A,FALSE,"FSYS"}</definedName>
    <definedName name="hello" localSheetId="13" hidden="1">{#N/A,#N/A,FALSE,"CB";#N/A,#N/A,FALSE,"CMB";#N/A,#N/A,FALSE,"BSYS";#N/A,#N/A,FALSE,"NBFI";#N/A,#N/A,FALSE,"FSYS"}</definedName>
    <definedName name="hello" localSheetId="15" hidden="1">{#N/A,#N/A,FALSE,"CB";#N/A,#N/A,FALSE,"CMB";#N/A,#N/A,FALSE,"BSYS";#N/A,#N/A,FALSE,"NBFI";#N/A,#N/A,FALSE,"FSYS"}</definedName>
    <definedName name="hello" localSheetId="4" hidden="1">{#N/A,#N/A,FALSE,"CB";#N/A,#N/A,FALSE,"CMB";#N/A,#N/A,FALSE,"BSYS";#N/A,#N/A,FALSE,"NBFI";#N/A,#N/A,FALSE,"FSYS"}</definedName>
    <definedName name="hello" localSheetId="0" hidden="1">{#N/A,#N/A,FALSE,"CB";#N/A,#N/A,FALSE,"CMB";#N/A,#N/A,FALSE,"BSYS";#N/A,#N/A,FALSE,"NBFI";#N/A,#N/A,FALSE,"FSYS"}</definedName>
    <definedName name="hello" localSheetId="1" hidden="1">{#N/A,#N/A,FALSE,"CB";#N/A,#N/A,FALSE,"CMB";#N/A,#N/A,FALSE,"BSYS";#N/A,#N/A,FALSE,"NBFI";#N/A,#N/A,FALSE,"FSYS"}</definedName>
    <definedName name="hello" localSheetId="3" hidden="1">{#N/A,#N/A,FALSE,"CB";#N/A,#N/A,FALSE,"CMB";#N/A,#N/A,FALSE,"BSYS";#N/A,#N/A,FALSE,"NBFI";#N/A,#N/A,FALSE,"FSYS"}</definedName>
    <definedName name="hello" localSheetId="14" hidden="1">{#N/A,#N/A,FALSE,"CB";#N/A,#N/A,FALSE,"CMB";#N/A,#N/A,FALSE,"BSYS";#N/A,#N/A,FALSE,"NBFI";#N/A,#N/A,FALSE,"FSYS"}</definedName>
    <definedName name="hello" localSheetId="16" hidden="1">{#N/A,#N/A,FALSE,"CB";#N/A,#N/A,FALSE,"CMB";#N/A,#N/A,FALSE,"BSYS";#N/A,#N/A,FALSE,"NBFI";#N/A,#N/A,FALSE,"FSYS"}</definedName>
    <definedName name="hello" hidden="1">{#N/A,#N/A,FALSE,"CB";#N/A,#N/A,FALSE,"CMB";#N/A,#N/A,FALSE,"BSYS";#N/A,#N/A,FALSE,"NBFI";#N/A,#N/A,FALSE,"FSYS"}</definedName>
    <definedName name="hello_1" localSheetId="2" hidden="1">{#N/A,#N/A,FALSE,"CB";#N/A,#N/A,FALSE,"CMB";#N/A,#N/A,FALSE,"BSYS";#N/A,#N/A,FALSE,"NBFI";#N/A,#N/A,FALSE,"FSYS"}</definedName>
    <definedName name="hello_1" localSheetId="13" hidden="1">{#N/A,#N/A,FALSE,"CB";#N/A,#N/A,FALSE,"CMB";#N/A,#N/A,FALSE,"BSYS";#N/A,#N/A,FALSE,"NBFI";#N/A,#N/A,FALSE,"FSYS"}</definedName>
    <definedName name="hello_1" localSheetId="15" hidden="1">{#N/A,#N/A,FALSE,"CB";#N/A,#N/A,FALSE,"CMB";#N/A,#N/A,FALSE,"BSYS";#N/A,#N/A,FALSE,"NBFI";#N/A,#N/A,FALSE,"FSYS"}</definedName>
    <definedName name="hello_1" localSheetId="4" hidden="1">{#N/A,#N/A,FALSE,"CB";#N/A,#N/A,FALSE,"CMB";#N/A,#N/A,FALSE,"BSYS";#N/A,#N/A,FALSE,"NBFI";#N/A,#N/A,FALSE,"FSYS"}</definedName>
    <definedName name="hello_1" localSheetId="0" hidden="1">{#N/A,#N/A,FALSE,"CB";#N/A,#N/A,FALSE,"CMB";#N/A,#N/A,FALSE,"BSYS";#N/A,#N/A,FALSE,"NBFI";#N/A,#N/A,FALSE,"FSYS"}</definedName>
    <definedName name="hello_1" localSheetId="1" hidden="1">{#N/A,#N/A,FALSE,"CB";#N/A,#N/A,FALSE,"CMB";#N/A,#N/A,FALSE,"BSYS";#N/A,#N/A,FALSE,"NBFI";#N/A,#N/A,FALSE,"FSYS"}</definedName>
    <definedName name="hello_1" localSheetId="3" hidden="1">{#N/A,#N/A,FALSE,"CB";#N/A,#N/A,FALSE,"CMB";#N/A,#N/A,FALSE,"BSYS";#N/A,#N/A,FALSE,"NBFI";#N/A,#N/A,FALSE,"FSYS"}</definedName>
    <definedName name="hello_1" localSheetId="14" hidden="1">{#N/A,#N/A,FALSE,"CB";#N/A,#N/A,FALSE,"CMB";#N/A,#N/A,FALSE,"BSYS";#N/A,#N/A,FALSE,"NBFI";#N/A,#N/A,FALSE,"FSYS"}</definedName>
    <definedName name="hello_1" localSheetId="16" hidden="1">{#N/A,#N/A,FALSE,"CB";#N/A,#N/A,FALSE,"CMB";#N/A,#N/A,FALSE,"BSYS";#N/A,#N/A,FALSE,"NBFI";#N/A,#N/A,FALSE,"FSYS"}</definedName>
    <definedName name="hello_1" hidden="1">{#N/A,#N/A,FALSE,"CB";#N/A,#N/A,FALSE,"CMB";#N/A,#N/A,FALSE,"BSYS";#N/A,#N/A,FALSE,"NBFI";#N/A,#N/A,FALSE,"FSYS"}</definedName>
    <definedName name="hello_2" localSheetId="2" hidden="1">{#N/A,#N/A,FALSE,"CB";#N/A,#N/A,FALSE,"CMB";#N/A,#N/A,FALSE,"BSYS";#N/A,#N/A,FALSE,"NBFI";#N/A,#N/A,FALSE,"FSYS"}</definedName>
    <definedName name="hello_2" localSheetId="13" hidden="1">{#N/A,#N/A,FALSE,"CB";#N/A,#N/A,FALSE,"CMB";#N/A,#N/A,FALSE,"BSYS";#N/A,#N/A,FALSE,"NBFI";#N/A,#N/A,FALSE,"FSYS"}</definedName>
    <definedName name="hello_2" localSheetId="15" hidden="1">{#N/A,#N/A,FALSE,"CB";#N/A,#N/A,FALSE,"CMB";#N/A,#N/A,FALSE,"BSYS";#N/A,#N/A,FALSE,"NBFI";#N/A,#N/A,FALSE,"FSYS"}</definedName>
    <definedName name="hello_2" localSheetId="4" hidden="1">{#N/A,#N/A,FALSE,"CB";#N/A,#N/A,FALSE,"CMB";#N/A,#N/A,FALSE,"BSYS";#N/A,#N/A,FALSE,"NBFI";#N/A,#N/A,FALSE,"FSYS"}</definedName>
    <definedName name="hello_2" localSheetId="0" hidden="1">{#N/A,#N/A,FALSE,"CB";#N/A,#N/A,FALSE,"CMB";#N/A,#N/A,FALSE,"BSYS";#N/A,#N/A,FALSE,"NBFI";#N/A,#N/A,FALSE,"FSYS"}</definedName>
    <definedName name="hello_2" localSheetId="1" hidden="1">{#N/A,#N/A,FALSE,"CB";#N/A,#N/A,FALSE,"CMB";#N/A,#N/A,FALSE,"BSYS";#N/A,#N/A,FALSE,"NBFI";#N/A,#N/A,FALSE,"FSYS"}</definedName>
    <definedName name="hello_2" localSheetId="3" hidden="1">{#N/A,#N/A,FALSE,"CB";#N/A,#N/A,FALSE,"CMB";#N/A,#N/A,FALSE,"BSYS";#N/A,#N/A,FALSE,"NBFI";#N/A,#N/A,FALSE,"FSYS"}</definedName>
    <definedName name="hello_2" localSheetId="14" hidden="1">{#N/A,#N/A,FALSE,"CB";#N/A,#N/A,FALSE,"CMB";#N/A,#N/A,FALSE,"BSYS";#N/A,#N/A,FALSE,"NBFI";#N/A,#N/A,FALSE,"FSYS"}</definedName>
    <definedName name="hello_2" localSheetId="16" hidden="1">{#N/A,#N/A,FALSE,"CB";#N/A,#N/A,FALSE,"CMB";#N/A,#N/A,FALSE,"BSYS";#N/A,#N/A,FALSE,"NBFI";#N/A,#N/A,FALSE,"FSYS"}</definedName>
    <definedName name="hello_2" hidden="1">{#N/A,#N/A,FALSE,"CB";#N/A,#N/A,FALSE,"CMB";#N/A,#N/A,FALSE,"BSYS";#N/A,#N/A,FALSE,"NBFI";#N/A,#N/A,FALSE,"FSYS"}</definedName>
    <definedName name="HTML_CodePage" hidden="1">1252</definedName>
    <definedName name="HTML_Control" localSheetId="2" hidden="1">{"'web page'!$A$1:$G$48"}</definedName>
    <definedName name="HTML_Control" localSheetId="13" hidden="1">{"'web page'!$A$1:$G$48"}</definedName>
    <definedName name="HTML_Control" localSheetId="15" hidden="1">{"'web page'!$A$1:$G$48"}</definedName>
    <definedName name="HTML_Control" localSheetId="4" hidden="1">{"'web page'!$A$1:$G$48"}</definedName>
    <definedName name="HTML_Control" localSheetId="0" hidden="1">{"'web page'!$A$1:$G$48"}</definedName>
    <definedName name="HTML_Control" localSheetId="1" hidden="1">{"'web page'!$A$1:$G$48"}</definedName>
    <definedName name="HTML_Control" localSheetId="3" hidden="1">{"'web page'!$A$1:$G$48"}</definedName>
    <definedName name="HTML_Control" localSheetId="14" hidden="1">{"'web page'!$A$1:$G$48"}</definedName>
    <definedName name="HTML_Control" localSheetId="16" hidden="1">{"'web page'!$A$1:$G$48"}</definedName>
    <definedName name="HTML_Control" hidden="1">{"'web page'!$A$1:$G$48"}</definedName>
    <definedName name="HTML_Control_2" localSheetId="2" hidden="1">{"'web page'!$A$1:$G$48"}</definedName>
    <definedName name="HTML_Control_2" localSheetId="13" hidden="1">{"'web page'!$A$1:$G$48"}</definedName>
    <definedName name="HTML_Control_2" localSheetId="15" hidden="1">{"'web page'!$A$1:$G$48"}</definedName>
    <definedName name="HTML_Control_2" localSheetId="4" hidden="1">{"'web page'!$A$1:$G$48"}</definedName>
    <definedName name="HTML_Control_2" localSheetId="0" hidden="1">{"'web page'!$A$1:$G$48"}</definedName>
    <definedName name="HTML_Control_2" localSheetId="1" hidden="1">{"'web page'!$A$1:$G$48"}</definedName>
    <definedName name="HTML_Control_2" localSheetId="3" hidden="1">{"'web page'!$A$1:$G$48"}</definedName>
    <definedName name="HTML_Control_2" localSheetId="14" hidden="1">{"'web page'!$A$1:$G$48"}</definedName>
    <definedName name="HTML_Control_2" localSheetId="16" hidden="1">{"'web page'!$A$1:$G$48"}</definedName>
    <definedName name="HTML_Control_2" hidden="1">{"'web page'!$A$1:$G$48"}</definedName>
    <definedName name="HTML_Description" hidden="1">""</definedName>
    <definedName name="HTML_Email" hidden="1">""</definedName>
    <definedName name="HTML_Header" hidden="1">"Singapore"</definedName>
    <definedName name="HTML_LastUpdate" hidden="1">"31-Jan-98"</definedName>
    <definedName name="HTML_LineAfter" hidden="1">TRUE</definedName>
    <definedName name="HTML_LineBefore" hidden="1">TRUE</definedName>
    <definedName name="HTML_Name" hidden="1">"C R Laurent"</definedName>
    <definedName name="HTML_OBDlg2" hidden="1">TRUE</definedName>
    <definedName name="HTML_OBDlg3" hidden="1">TRUE</definedName>
    <definedName name="HTML_OBDlg4" hidden="1">TRUE</definedName>
    <definedName name="HTML_OS" hidden="1">0</definedName>
    <definedName name="HTML_PathFile" hidden="1">"C:\FrontPage Webs\Content\asiandem\sing96.htm"</definedName>
    <definedName name="HTML_PathTemplate" hidden="1">"C:\AsianDem\Database 98\Forecasts\HTMLTemp.htm"</definedName>
    <definedName name="HTML_Title" hidden="1">"Singapore 96 v2"</definedName>
    <definedName name="ii" localSheetId="2" hidden="1">{"Tab1",#N/A,FALSE,"P";"Tab2",#N/A,FALSE,"P"}</definedName>
    <definedName name="ii" localSheetId="13" hidden="1">{"Tab1",#N/A,FALSE,"P";"Tab2",#N/A,FALSE,"P"}</definedName>
    <definedName name="ii" localSheetId="15" hidden="1">{"Tab1",#N/A,FALSE,"P";"Tab2",#N/A,FALSE,"P"}</definedName>
    <definedName name="ii" localSheetId="4" hidden="1">{"Tab1",#N/A,FALSE,"P";"Tab2",#N/A,FALSE,"P"}</definedName>
    <definedName name="ii" localSheetId="0" hidden="1">{"Tab1",#N/A,FALSE,"P";"Tab2",#N/A,FALSE,"P"}</definedName>
    <definedName name="ii" localSheetId="1" hidden="1">{"Tab1",#N/A,FALSE,"P";"Tab2",#N/A,FALSE,"P"}</definedName>
    <definedName name="ii" localSheetId="3" hidden="1">{"Tab1",#N/A,FALSE,"P";"Tab2",#N/A,FALSE,"P"}</definedName>
    <definedName name="ii" localSheetId="14" hidden="1">{"Tab1",#N/A,FALSE,"P";"Tab2",#N/A,FALSE,"P"}</definedName>
    <definedName name="ii" localSheetId="16" hidden="1">{"Tab1",#N/A,FALSE,"P";"Tab2",#N/A,FALSE,"P"}</definedName>
    <definedName name="ii" hidden="1">{"Tab1",#N/A,FALSE,"P";"Tab2",#N/A,FALSE,"P"}</definedName>
    <definedName name="Indai" localSheetId="2" hidden="1">{"Rpt1",#N/A,FALSE,"Recap";"Rpt1",#N/A,FALSE,"Charts"}</definedName>
    <definedName name="Indai" localSheetId="13" hidden="1">{"Rpt1",#N/A,FALSE,"Recap";"Rpt1",#N/A,FALSE,"Charts"}</definedName>
    <definedName name="Indai" localSheetId="15" hidden="1">{"Rpt1",#N/A,FALSE,"Recap";"Rpt1",#N/A,FALSE,"Charts"}</definedName>
    <definedName name="Indai" localSheetId="4" hidden="1">{"Rpt1",#N/A,FALSE,"Recap";"Rpt1",#N/A,FALSE,"Charts"}</definedName>
    <definedName name="Indai" localSheetId="0" hidden="1">{"Rpt1",#N/A,FALSE,"Recap";"Rpt1",#N/A,FALSE,"Charts"}</definedName>
    <definedName name="Indai" localSheetId="1" hidden="1">{"Rpt1",#N/A,FALSE,"Recap";"Rpt1",#N/A,FALSE,"Charts"}</definedName>
    <definedName name="Indai" localSheetId="3" hidden="1">{"Rpt1",#N/A,FALSE,"Recap";"Rpt1",#N/A,FALSE,"Charts"}</definedName>
    <definedName name="Indai" localSheetId="14" hidden="1">{"Rpt1",#N/A,FALSE,"Recap";"Rpt1",#N/A,FALSE,"Charts"}</definedName>
    <definedName name="Indai" localSheetId="16" hidden="1">{"Rpt1",#N/A,FALSE,"Recap";"Rpt1",#N/A,FALSE,"Charts"}</definedName>
    <definedName name="Indai" hidden="1">{"Rpt1",#N/A,FALSE,"Recap";"Rpt1",#N/A,FALSE,"Charts"}</definedName>
    <definedName name="India" localSheetId="2" hidden="1">{"Rpt1",#N/A,FALSE,"Recap";"Rpt1",#N/A,FALSE,"Charts"}</definedName>
    <definedName name="India" localSheetId="13" hidden="1">{"Rpt1",#N/A,FALSE,"Recap";"Rpt1",#N/A,FALSE,"Charts"}</definedName>
    <definedName name="India" localSheetId="15" hidden="1">{"Rpt1",#N/A,FALSE,"Recap";"Rpt1",#N/A,FALSE,"Charts"}</definedName>
    <definedName name="India" localSheetId="4" hidden="1">{"Rpt1",#N/A,FALSE,"Recap";"Rpt1",#N/A,FALSE,"Charts"}</definedName>
    <definedName name="India" localSheetId="0" hidden="1">{"Rpt1",#N/A,FALSE,"Recap";"Rpt1",#N/A,FALSE,"Charts"}</definedName>
    <definedName name="India" localSheetId="1" hidden="1">{"Rpt1",#N/A,FALSE,"Recap";"Rpt1",#N/A,FALSE,"Charts"}</definedName>
    <definedName name="India" localSheetId="3" hidden="1">{"Rpt1",#N/A,FALSE,"Recap";"Rpt1",#N/A,FALSE,"Charts"}</definedName>
    <definedName name="India" localSheetId="14" hidden="1">{"Rpt1",#N/A,FALSE,"Recap";"Rpt1",#N/A,FALSE,"Charts"}</definedName>
    <definedName name="India" localSheetId="16" hidden="1">{"Rpt1",#N/A,FALSE,"Recap";"Rpt1",#N/A,FALSE,"Charts"}</definedName>
    <definedName name="India" hidden="1">{"Rpt1",#N/A,FALSE,"Recap";"Rpt1",#N/A,FALSE,"Charts"}</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L_FEATURE" hidden="1">"c2197"</definedName>
    <definedName name="IQ_CALLABLE" hidden="1">"c2196"</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"c2076"</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WORKING_CAPITAL" hidden="1">"c1909"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PREMIUM" hidden="1">"c2195"</definedName>
    <definedName name="IQ_CONV_PRICE" hidden="1">"c2193"</definedName>
    <definedName name="IQ_CONV_RATE"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USIP" hidden="1">"c2245"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INT" hidden="1">"c360"</definedName>
    <definedName name="IQ_EBIT_MARGIN" hidden="1">"c359"</definedName>
    <definedName name="IQ_EBIT_OVER_IE" hidden="1">"c1369"</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"c1370"</definedName>
    <definedName name="IQ_EBITDA_INT" hidden="1">"c373"</definedName>
    <definedName name="IQ_EBITDA_MARGIN" hidden="1">"c372"</definedName>
    <definedName name="IQ_EBITDA_OVER_TOTAL_IE" hidden="1">"c1371"</definedName>
    <definedName name="IQ_EBITDAR" hidden="1">"c2989"</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ACT_OR_EST" hidden="1">"c2213"</definedName>
    <definedName name="IQ_EPS_EST" hidden="1">"c399"</definedName>
    <definedName name="IQ_EPS_HIGH_EST" hidden="1">"c400"</definedName>
    <definedName name="IQ_EPS_LOW_EST" hidden="1">"c401"</definedName>
    <definedName name="IQ_EPS_MEDIAN_EST" hidden="1">"c1661"</definedName>
    <definedName name="IQ_EPS_NORM" hidden="1">"c1902"</definedName>
    <definedName name="IQ_EPS_NUM_EST" hidden="1">"c402"</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EPS" hidden="1">"c1648"</definedName>
    <definedName name="IQ_EST_CURRENCY" hidden="1">"c2140"</definedName>
    <definedName name="IQ_EST_DATE" hidden="1">"c1634"</definedName>
    <definedName name="IQ_EST_EPS_DIFF" hidden="1">"c1864"</definedName>
    <definedName name="IQ_EST_EPS_GROWTH_1YR" hidden="1">"c1636"</definedName>
    <definedName name="IQ_EST_EPS_GROWTH_5YR" hidden="1">"c1655"</definedName>
    <definedName name="IQ_EST_EPS_GROWTH_Q_1YR" hidden="1">"c1641"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CAPEX" hidden="1">"c2947"</definedName>
    <definedName name="IQ_MAINT_REPAIR" hidden="1">"c2087"</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FAS" hidden="1">"c795"</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TOTAL_OIL_PRODUCT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NSION" hidden="1">"c1031"</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"c2903"</definedName>
    <definedName name="IQ_RETAIL_ACQUIRED_OWNED_STORES" hidden="1">"c2895"</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UTI" hidden="1">"c1125"</definedName>
    <definedName name="IQ_REVENUE" hidden="1">"c1422"</definedName>
    <definedName name="IQ_REVISION_DATE_" hidden="1">39115.3800347222</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STDDEV" hidden="1">"c1654"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MPLOYEE_AVG" hidden="1">"c1225"</definedName>
    <definedName name="IQ_TEV_TOTAL_REV" hidden="1">"c1226"</definedName>
    <definedName name="IQ_TEV_TOTAL_REV_AVG" hidden="1">"c1227"</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DA" hidden="1">"c2381"</definedName>
    <definedName name="IQ_TR_ACQ_FILING_CURRENCY" hidden="1">"c3033"</definedName>
    <definedName name="IQ_TR_ACQ_MCAP_1DAY" hidden="1">"c2345"</definedName>
    <definedName name="IQ_TR_ACQ_MIN_INT" hidden="1">"c2374"</definedName>
    <definedName name="IQ_TR_ACQ_NET_DEBT" hidden="1">"c2373"</definedName>
    <definedName name="IQ_TR_ACQ_NI" hidden="1">"c2378"</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DA" hidden="1">"c2334"</definedName>
    <definedName name="IQ_TR_TARGET_FILING_CURRENCY" hidden="1">"c3034"</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IGHTED_AVG_PRICE" hidden="1">"c1334"</definedName>
    <definedName name="IQ_WIP_INV" hidden="1">"c1335"</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W" hidden="1">"c2163"</definedName>
    <definedName name="IQ_YTW_DATE" hidden="1">"c2164"</definedName>
    <definedName name="IQ_YTW_DATE_TYPE" hidden="1">"c2165"</definedName>
    <definedName name="IQ_Z_SCORE" hidden="1">"c1339"</definedName>
    <definedName name="jan" localSheetId="2" hidden="1">{#N/A,#N/A,FALSE,"CB";#N/A,#N/A,FALSE,"CMB";#N/A,#N/A,FALSE,"NBFI"}</definedName>
    <definedName name="jan" localSheetId="13" hidden="1">{#N/A,#N/A,FALSE,"CB";#N/A,#N/A,FALSE,"CMB";#N/A,#N/A,FALSE,"NBFI"}</definedName>
    <definedName name="jan" localSheetId="15" hidden="1">{#N/A,#N/A,FALSE,"CB";#N/A,#N/A,FALSE,"CMB";#N/A,#N/A,FALSE,"NBFI"}</definedName>
    <definedName name="jan" localSheetId="4" hidden="1">{#N/A,#N/A,FALSE,"CB";#N/A,#N/A,FALSE,"CMB";#N/A,#N/A,FALSE,"NBFI"}</definedName>
    <definedName name="jan" localSheetId="0" hidden="1">{#N/A,#N/A,FALSE,"CB";#N/A,#N/A,FALSE,"CMB";#N/A,#N/A,FALSE,"NBFI"}</definedName>
    <definedName name="jan" localSheetId="1" hidden="1">{#N/A,#N/A,FALSE,"CB";#N/A,#N/A,FALSE,"CMB";#N/A,#N/A,FALSE,"NBFI"}</definedName>
    <definedName name="jan" localSheetId="3" hidden="1">{#N/A,#N/A,FALSE,"CB";#N/A,#N/A,FALSE,"CMB";#N/A,#N/A,FALSE,"NBFI"}</definedName>
    <definedName name="jan" localSheetId="14" hidden="1">{#N/A,#N/A,FALSE,"CB";#N/A,#N/A,FALSE,"CMB";#N/A,#N/A,FALSE,"NBFI"}</definedName>
    <definedName name="jan" localSheetId="16" hidden="1">{#N/A,#N/A,FALSE,"CB";#N/A,#N/A,FALSE,"CMB";#N/A,#N/A,FALSE,"NBFI"}</definedName>
    <definedName name="jan" hidden="1">{#N/A,#N/A,FALSE,"CB";#N/A,#N/A,FALSE,"CMB";#N/A,#N/A,FALSE,"NBFI"}</definedName>
    <definedName name="jan_1" localSheetId="2" hidden="1">{#N/A,#N/A,FALSE,"CB";#N/A,#N/A,FALSE,"CMB";#N/A,#N/A,FALSE,"NBFI"}</definedName>
    <definedName name="jan_1" localSheetId="13" hidden="1">{#N/A,#N/A,FALSE,"CB";#N/A,#N/A,FALSE,"CMB";#N/A,#N/A,FALSE,"NBFI"}</definedName>
    <definedName name="jan_1" localSheetId="15" hidden="1">{#N/A,#N/A,FALSE,"CB";#N/A,#N/A,FALSE,"CMB";#N/A,#N/A,FALSE,"NBFI"}</definedName>
    <definedName name="jan_1" localSheetId="4" hidden="1">{#N/A,#N/A,FALSE,"CB";#N/A,#N/A,FALSE,"CMB";#N/A,#N/A,FALSE,"NBFI"}</definedName>
    <definedName name="jan_1" localSheetId="0" hidden="1">{#N/A,#N/A,FALSE,"CB";#N/A,#N/A,FALSE,"CMB";#N/A,#N/A,FALSE,"NBFI"}</definedName>
    <definedName name="jan_1" localSheetId="1" hidden="1">{#N/A,#N/A,FALSE,"CB";#N/A,#N/A,FALSE,"CMB";#N/A,#N/A,FALSE,"NBFI"}</definedName>
    <definedName name="jan_1" localSheetId="3" hidden="1">{#N/A,#N/A,FALSE,"CB";#N/A,#N/A,FALSE,"CMB";#N/A,#N/A,FALSE,"NBFI"}</definedName>
    <definedName name="jan_1" localSheetId="14" hidden="1">{#N/A,#N/A,FALSE,"CB";#N/A,#N/A,FALSE,"CMB";#N/A,#N/A,FALSE,"NBFI"}</definedName>
    <definedName name="jan_1" localSheetId="16" hidden="1">{#N/A,#N/A,FALSE,"CB";#N/A,#N/A,FALSE,"CMB";#N/A,#N/A,FALSE,"NBFI"}</definedName>
    <definedName name="jan_1" hidden="1">{#N/A,#N/A,FALSE,"CB";#N/A,#N/A,FALSE,"CMB";#N/A,#N/A,FALSE,"NBFI"}</definedName>
    <definedName name="jan_2" localSheetId="2" hidden="1">{#N/A,#N/A,FALSE,"CB";#N/A,#N/A,FALSE,"CMB";#N/A,#N/A,FALSE,"NBFI"}</definedName>
    <definedName name="jan_2" localSheetId="13" hidden="1">{#N/A,#N/A,FALSE,"CB";#N/A,#N/A,FALSE,"CMB";#N/A,#N/A,FALSE,"NBFI"}</definedName>
    <definedName name="jan_2" localSheetId="15" hidden="1">{#N/A,#N/A,FALSE,"CB";#N/A,#N/A,FALSE,"CMB";#N/A,#N/A,FALSE,"NBFI"}</definedName>
    <definedName name="jan_2" localSheetId="4" hidden="1">{#N/A,#N/A,FALSE,"CB";#N/A,#N/A,FALSE,"CMB";#N/A,#N/A,FALSE,"NBFI"}</definedName>
    <definedName name="jan_2" localSheetId="0" hidden="1">{#N/A,#N/A,FALSE,"CB";#N/A,#N/A,FALSE,"CMB";#N/A,#N/A,FALSE,"NBFI"}</definedName>
    <definedName name="jan_2" localSheetId="1" hidden="1">{#N/A,#N/A,FALSE,"CB";#N/A,#N/A,FALSE,"CMB";#N/A,#N/A,FALSE,"NBFI"}</definedName>
    <definedName name="jan_2" localSheetId="3" hidden="1">{#N/A,#N/A,FALSE,"CB";#N/A,#N/A,FALSE,"CMB";#N/A,#N/A,FALSE,"NBFI"}</definedName>
    <definedName name="jan_2" localSheetId="14" hidden="1">{#N/A,#N/A,FALSE,"CB";#N/A,#N/A,FALSE,"CMB";#N/A,#N/A,FALSE,"NBFI"}</definedName>
    <definedName name="jan_2" localSheetId="16" hidden="1">{#N/A,#N/A,FALSE,"CB";#N/A,#N/A,FALSE,"CMB";#N/A,#N/A,FALSE,"NBFI"}</definedName>
    <definedName name="jan_2" hidden="1">{#N/A,#N/A,FALSE,"CB";#N/A,#N/A,FALSE,"CMB";#N/A,#N/A,FALSE,"NBFI"}</definedName>
    <definedName name="jj" localSheetId="2" hidden="1">{"Riqfin97",#N/A,FALSE,"Tran";"Riqfinpro",#N/A,FALSE,"Tran"}</definedName>
    <definedName name="jj" localSheetId="13" hidden="1">{"Riqfin97",#N/A,FALSE,"Tran";"Riqfinpro",#N/A,FALSE,"Tran"}</definedName>
    <definedName name="jj" localSheetId="15" hidden="1">{"Riqfin97",#N/A,FALSE,"Tran";"Riqfinpro",#N/A,FALSE,"Tran"}</definedName>
    <definedName name="jj" localSheetId="4" hidden="1">{"Riqfin97",#N/A,FALSE,"Tran";"Riqfinpro",#N/A,FALSE,"Tran"}</definedName>
    <definedName name="jj" localSheetId="0" hidden="1">{"Riqfin97",#N/A,FALSE,"Tran";"Riqfinpro",#N/A,FALSE,"Tran"}</definedName>
    <definedName name="jj" localSheetId="1" hidden="1">{"Riqfin97",#N/A,FALSE,"Tran";"Riqfinpro",#N/A,FALSE,"Tran"}</definedName>
    <definedName name="jj" localSheetId="3" hidden="1">{"Riqfin97",#N/A,FALSE,"Tran";"Riqfinpro",#N/A,FALSE,"Tran"}</definedName>
    <definedName name="jj" localSheetId="14" hidden="1">{"Riqfin97",#N/A,FALSE,"Tran";"Riqfinpro",#N/A,FALSE,"Tran"}</definedName>
    <definedName name="jj" localSheetId="16" hidden="1">{"Riqfin97",#N/A,FALSE,"Tran";"Riqfinpro",#N/A,FALSE,"Tran"}</definedName>
    <definedName name="jj" hidden="1">{"Riqfin97",#N/A,FALSE,"Tran";"Riqfinpro",#N/A,FALSE,"Tran"}</definedName>
    <definedName name="jjjjjj" localSheetId="2" hidden="1">'[8]J(Priv.Cap)'!#REF!</definedName>
    <definedName name="jjjjjj" localSheetId="12" hidden="1">'[8]J(Priv.Cap)'!#REF!</definedName>
    <definedName name="jjjjjj" localSheetId="13" hidden="1">'[8]J(Priv.Cap)'!#REF!</definedName>
    <definedName name="jjjjjj" localSheetId="15" hidden="1">'[8]J(Priv.Cap)'!#REF!</definedName>
    <definedName name="jjjjjj" localSheetId="4" hidden="1">'[8]J(Priv.Cap)'!#REF!</definedName>
    <definedName name="jjjjjj" localSheetId="6" hidden="1">'[8]J(Priv.Cap)'!#REF!</definedName>
    <definedName name="jjjjjj" localSheetId="7" hidden="1">'[8]J(Priv.Cap)'!#REF!</definedName>
    <definedName name="jjjjjj" localSheetId="8" hidden="1">'[8]J(Priv.Cap)'!#REF!</definedName>
    <definedName name="jjjjjj" localSheetId="9" hidden="1">'[8]J(Priv.Cap)'!#REF!</definedName>
    <definedName name="jjjjjj" localSheetId="10" hidden="1">'[8]J(Priv.Cap)'!#REF!</definedName>
    <definedName name="jjjjjj" localSheetId="11" hidden="1">'[8]J(Priv.Cap)'!#REF!</definedName>
    <definedName name="jjjjjj" localSheetId="0" hidden="1">'[8]J(Priv.Cap)'!#REF!</definedName>
    <definedName name="jjjjjj" localSheetId="1" hidden="1">'[8]J(Priv.Cap)'!#REF!</definedName>
    <definedName name="jjjjjj" localSheetId="14" hidden="1">'[8]J(Priv.Cap)'!#REF!</definedName>
    <definedName name="jjjjjj" localSheetId="16" hidden="1">'[8]J(Priv.Cap)'!#REF!</definedName>
    <definedName name="jjjjjj" hidden="1">'[8]J(Priv.Cap)'!#REF!</definedName>
    <definedName name="kk" localSheetId="2" hidden="1">{"Tab1",#N/A,FALSE,"P";"Tab2",#N/A,FALSE,"P"}</definedName>
    <definedName name="kk" localSheetId="13" hidden="1">{"Tab1",#N/A,FALSE,"P";"Tab2",#N/A,FALSE,"P"}</definedName>
    <definedName name="kk" localSheetId="15" hidden="1">{"Tab1",#N/A,FALSE,"P";"Tab2",#N/A,FALSE,"P"}</definedName>
    <definedName name="kk" localSheetId="4" hidden="1">{"Tab1",#N/A,FALSE,"P";"Tab2",#N/A,FALSE,"P"}</definedName>
    <definedName name="kk" localSheetId="0" hidden="1">{"Tab1",#N/A,FALSE,"P";"Tab2",#N/A,FALSE,"P"}</definedName>
    <definedName name="kk" localSheetId="1" hidden="1">{"Tab1",#N/A,FALSE,"P";"Tab2",#N/A,FALSE,"P"}</definedName>
    <definedName name="kk" localSheetId="3" hidden="1">{"Tab1",#N/A,FALSE,"P";"Tab2",#N/A,FALSE,"P"}</definedName>
    <definedName name="kk" localSheetId="14" hidden="1">{"Tab1",#N/A,FALSE,"P";"Tab2",#N/A,FALSE,"P"}</definedName>
    <definedName name="kk" localSheetId="16" hidden="1">{"Tab1",#N/A,FALSE,"P";"Tab2",#N/A,FALSE,"P"}</definedName>
    <definedName name="kk" hidden="1">{"Tab1",#N/A,FALSE,"P";"Tab2",#N/A,FALSE,"P"}</definedName>
    <definedName name="kkk" localSheetId="2" hidden="1">{"Tab1",#N/A,FALSE,"P";"Tab2",#N/A,FALSE,"P"}</definedName>
    <definedName name="kkk" localSheetId="13" hidden="1">{"Tab1",#N/A,FALSE,"P";"Tab2",#N/A,FALSE,"P"}</definedName>
    <definedName name="kkk" localSheetId="15" hidden="1">{"Tab1",#N/A,FALSE,"P";"Tab2",#N/A,FALSE,"P"}</definedName>
    <definedName name="kkk" localSheetId="4" hidden="1">{"Tab1",#N/A,FALSE,"P";"Tab2",#N/A,FALSE,"P"}</definedName>
    <definedName name="kkk" localSheetId="0" hidden="1">{"Tab1",#N/A,FALSE,"P";"Tab2",#N/A,FALSE,"P"}</definedName>
    <definedName name="kkk" localSheetId="1" hidden="1">{"Tab1",#N/A,FALSE,"P";"Tab2",#N/A,FALSE,"P"}</definedName>
    <definedName name="kkk" localSheetId="3" hidden="1">{"Tab1",#N/A,FALSE,"P";"Tab2",#N/A,FALSE,"P"}</definedName>
    <definedName name="kkk" localSheetId="14" hidden="1">{"Tab1",#N/A,FALSE,"P";"Tab2",#N/A,FALSE,"P"}</definedName>
    <definedName name="kkk" localSheetId="16" hidden="1">{"Tab1",#N/A,FALSE,"P";"Tab2",#N/A,FALSE,"P"}</definedName>
    <definedName name="kkk" hidden="1">{"Tab1",#N/A,FALSE,"P";"Tab2",#N/A,FALSE,"P"}</definedName>
    <definedName name="kkkk" localSheetId="2" hidden="1">[9]M!#REF!</definedName>
    <definedName name="kkkk" localSheetId="12" hidden="1">[9]M!#REF!</definedName>
    <definedName name="kkkk" localSheetId="13" hidden="1">[9]M!#REF!</definedName>
    <definedName name="kkkk" localSheetId="15" hidden="1">[9]M!#REF!</definedName>
    <definedName name="kkkk" localSheetId="4" hidden="1">[9]M!#REF!</definedName>
    <definedName name="kkkk" localSheetId="6" hidden="1">[9]M!#REF!</definedName>
    <definedName name="kkkk" localSheetId="7" hidden="1">[9]M!#REF!</definedName>
    <definedName name="kkkk" localSheetId="8" hidden="1">[9]M!#REF!</definedName>
    <definedName name="kkkk" localSheetId="9" hidden="1">[9]M!#REF!</definedName>
    <definedName name="kkkk" localSheetId="10" hidden="1">[9]M!#REF!</definedName>
    <definedName name="kkkk" localSheetId="11" hidden="1">[9]M!#REF!</definedName>
    <definedName name="kkkk" localSheetId="0" hidden="1">[9]M!#REF!</definedName>
    <definedName name="kkkk" localSheetId="1" hidden="1">[9]M!#REF!</definedName>
    <definedName name="kkkk" localSheetId="14" hidden="1">[9]M!#REF!</definedName>
    <definedName name="kkkk" localSheetId="16" hidden="1">[9]M!#REF!</definedName>
    <definedName name="kkkk" hidden="1">[9]M!#REF!</definedName>
    <definedName name="LBOCreditConsol" localSheetId="2" hidden="1">{"FCB_ALL",#N/A,FALSE,"FCB"}</definedName>
    <definedName name="LBOCreditConsol" localSheetId="13" hidden="1">{"FCB_ALL",#N/A,FALSE,"FCB"}</definedName>
    <definedName name="LBOCreditConsol" localSheetId="15" hidden="1">{"FCB_ALL",#N/A,FALSE,"FCB"}</definedName>
    <definedName name="LBOCreditConsol" localSheetId="4" hidden="1">{"FCB_ALL",#N/A,FALSE,"FCB"}</definedName>
    <definedName name="LBOCreditConsol" localSheetId="0" hidden="1">{"FCB_ALL",#N/A,FALSE,"FCB"}</definedName>
    <definedName name="LBOCreditConsol" localSheetId="1" hidden="1">{"FCB_ALL",#N/A,FALSE,"FCB"}</definedName>
    <definedName name="LBOCreditConsol" localSheetId="3" hidden="1">{"FCB_ALL",#N/A,FALSE,"FCB"}</definedName>
    <definedName name="LBOCreditConsol" localSheetId="14" hidden="1">{"FCB_ALL",#N/A,FALSE,"FCB"}</definedName>
    <definedName name="LBOCreditConsol" localSheetId="16" hidden="1">{"FCB_ALL",#N/A,FALSE,"FCB"}</definedName>
    <definedName name="LBOCreditConsol" hidden="1">{"FCB_ALL",#N/A,FALSE,"FCB"}</definedName>
    <definedName name="ll" localSheetId="2" hidden="1">{"Tab1",#N/A,FALSE,"P";"Tab2",#N/A,FALSE,"P"}</definedName>
    <definedName name="ll" localSheetId="13" hidden="1">{"Tab1",#N/A,FALSE,"P";"Tab2",#N/A,FALSE,"P"}</definedName>
    <definedName name="ll" localSheetId="15" hidden="1">{"Tab1",#N/A,FALSE,"P";"Tab2",#N/A,FALSE,"P"}</definedName>
    <definedName name="ll" localSheetId="4" hidden="1">{"Tab1",#N/A,FALSE,"P";"Tab2",#N/A,FALSE,"P"}</definedName>
    <definedName name="ll" localSheetId="0" hidden="1">{"Tab1",#N/A,FALSE,"P";"Tab2",#N/A,FALSE,"P"}</definedName>
    <definedName name="ll" localSheetId="1" hidden="1">{"Tab1",#N/A,FALSE,"P";"Tab2",#N/A,FALSE,"P"}</definedName>
    <definedName name="ll" localSheetId="3" hidden="1">{"Tab1",#N/A,FALSE,"P";"Tab2",#N/A,FALSE,"P"}</definedName>
    <definedName name="ll" localSheetId="14" hidden="1">{"Tab1",#N/A,FALSE,"P";"Tab2",#N/A,FALSE,"P"}</definedName>
    <definedName name="ll" localSheetId="16" hidden="1">{"Tab1",#N/A,FALSE,"P";"Tab2",#N/A,FALSE,"P"}</definedName>
    <definedName name="ll" hidden="1">{"Tab1",#N/A,FALSE,"P";"Tab2",#N/A,FALSE,"P"}</definedName>
    <definedName name="lll" localSheetId="2" hidden="1">{"Riqfin97",#N/A,FALSE,"Tran";"Riqfinpro",#N/A,FALSE,"Tran"}</definedName>
    <definedName name="lll" localSheetId="13" hidden="1">{"Riqfin97",#N/A,FALSE,"Tran";"Riqfinpro",#N/A,FALSE,"Tran"}</definedName>
    <definedName name="lll" localSheetId="15" hidden="1">{"Riqfin97",#N/A,FALSE,"Tran";"Riqfinpro",#N/A,FALSE,"Tran"}</definedName>
    <definedName name="lll" localSheetId="4" hidden="1">{"Riqfin97",#N/A,FALSE,"Tran";"Riqfinpro",#N/A,FALSE,"Tran"}</definedName>
    <definedName name="lll" localSheetId="0" hidden="1">{"Riqfin97",#N/A,FALSE,"Tran";"Riqfinpro",#N/A,FALSE,"Tran"}</definedName>
    <definedName name="lll" localSheetId="1" hidden="1">{"Riqfin97",#N/A,FALSE,"Tran";"Riqfinpro",#N/A,FALSE,"Tran"}</definedName>
    <definedName name="lll" localSheetId="3" hidden="1">{"Riqfin97",#N/A,FALSE,"Tran";"Riqfinpro",#N/A,FALSE,"Tran"}</definedName>
    <definedName name="lll" localSheetId="14" hidden="1">{"Riqfin97",#N/A,FALSE,"Tran";"Riqfinpro",#N/A,FALSE,"Tran"}</definedName>
    <definedName name="lll" localSheetId="16" hidden="1">{"Riqfin97",#N/A,FALSE,"Tran";"Riqfinpro",#N/A,FALSE,"Tran"}</definedName>
    <definedName name="lll" hidden="1">{"Riqfin97",#N/A,FALSE,"Tran";"Riqfinpro",#N/A,FALSE,"Tran"}</definedName>
    <definedName name="mmm" localSheetId="2" hidden="1">{"Riqfin97",#N/A,FALSE,"Tran";"Riqfinpro",#N/A,FALSE,"Tran"}</definedName>
    <definedName name="mmm" localSheetId="13" hidden="1">{"Riqfin97",#N/A,FALSE,"Tran";"Riqfinpro",#N/A,FALSE,"Tran"}</definedName>
    <definedName name="mmm" localSheetId="15" hidden="1">{"Riqfin97",#N/A,FALSE,"Tran";"Riqfinpro",#N/A,FALSE,"Tran"}</definedName>
    <definedName name="mmm" localSheetId="4" hidden="1">{"Riqfin97",#N/A,FALSE,"Tran";"Riqfinpro",#N/A,FALSE,"Tran"}</definedName>
    <definedName name="mmm" localSheetId="0" hidden="1">{"Riqfin97",#N/A,FALSE,"Tran";"Riqfinpro",#N/A,FALSE,"Tran"}</definedName>
    <definedName name="mmm" localSheetId="1" hidden="1">{"Riqfin97",#N/A,FALSE,"Tran";"Riqfinpro",#N/A,FALSE,"Tran"}</definedName>
    <definedName name="mmm" localSheetId="3" hidden="1">{"Riqfin97",#N/A,FALSE,"Tran";"Riqfinpro",#N/A,FALSE,"Tran"}</definedName>
    <definedName name="mmm" localSheetId="14" hidden="1">{"Riqfin97",#N/A,FALSE,"Tran";"Riqfinpro",#N/A,FALSE,"Tran"}</definedName>
    <definedName name="mmm" localSheetId="16" hidden="1">{"Riqfin97",#N/A,FALSE,"Tran";"Riqfinpro",#N/A,FALSE,"Tran"}</definedName>
    <definedName name="mmm" hidden="1">{"Riqfin97",#N/A,FALSE,"Tran";"Riqfinpro",#N/A,FALSE,"Tran"}</definedName>
    <definedName name="mmmm" localSheetId="2" hidden="1">{"Tab1",#N/A,FALSE,"P";"Tab2",#N/A,FALSE,"P"}</definedName>
    <definedName name="mmmm" localSheetId="13" hidden="1">{"Tab1",#N/A,FALSE,"P";"Tab2",#N/A,FALSE,"P"}</definedName>
    <definedName name="mmmm" localSheetId="15" hidden="1">{"Tab1",#N/A,FALSE,"P";"Tab2",#N/A,FALSE,"P"}</definedName>
    <definedName name="mmmm" localSheetId="4" hidden="1">{"Tab1",#N/A,FALSE,"P";"Tab2",#N/A,FALSE,"P"}</definedName>
    <definedName name="mmmm" localSheetId="0" hidden="1">{"Tab1",#N/A,FALSE,"P";"Tab2",#N/A,FALSE,"P"}</definedName>
    <definedName name="mmmm" localSheetId="1" hidden="1">{"Tab1",#N/A,FALSE,"P";"Tab2",#N/A,FALSE,"P"}</definedName>
    <definedName name="mmmm" localSheetId="3" hidden="1">{"Tab1",#N/A,FALSE,"P";"Tab2",#N/A,FALSE,"P"}</definedName>
    <definedName name="mmmm" localSheetId="14" hidden="1">{"Tab1",#N/A,FALSE,"P";"Tab2",#N/A,FALSE,"P"}</definedName>
    <definedName name="mmmm" localSheetId="16" hidden="1">{"Tab1",#N/A,FALSE,"P";"Tab2",#N/A,FALSE,"P"}</definedName>
    <definedName name="mmmm" hidden="1">{"Tab1",#N/A,FALSE,"P";"Tab2",#N/A,FALSE,"P"}</definedName>
    <definedName name="natia" localSheetId="2" hidden="1">{#N/A,#N/A,FALSE,"GDP_ORIGIN";#N/A,#N/A,FALSE,"EMP_POP"}</definedName>
    <definedName name="natia" localSheetId="13" hidden="1">{#N/A,#N/A,FALSE,"GDP_ORIGIN";#N/A,#N/A,FALSE,"EMP_POP"}</definedName>
    <definedName name="natia" localSheetId="15" hidden="1">{#N/A,#N/A,FALSE,"GDP_ORIGIN";#N/A,#N/A,FALSE,"EMP_POP"}</definedName>
    <definedName name="natia" localSheetId="4" hidden="1">{#N/A,#N/A,FALSE,"GDP_ORIGIN";#N/A,#N/A,FALSE,"EMP_POP"}</definedName>
    <definedName name="natia" localSheetId="0" hidden="1">{#N/A,#N/A,FALSE,"GDP_ORIGIN";#N/A,#N/A,FALSE,"EMP_POP"}</definedName>
    <definedName name="natia" localSheetId="1" hidden="1">{#N/A,#N/A,FALSE,"GDP_ORIGIN";#N/A,#N/A,FALSE,"EMP_POP"}</definedName>
    <definedName name="natia" localSheetId="3" hidden="1">{#N/A,#N/A,FALSE,"GDP_ORIGIN";#N/A,#N/A,FALSE,"EMP_POP"}</definedName>
    <definedName name="natia" localSheetId="14" hidden="1">{#N/A,#N/A,FALSE,"GDP_ORIGIN";#N/A,#N/A,FALSE,"EMP_POP"}</definedName>
    <definedName name="natia" localSheetId="16" hidden="1">{#N/A,#N/A,FALSE,"GDP_ORIGIN";#N/A,#N/A,FALSE,"EMP_POP"}</definedName>
    <definedName name="natia" hidden="1">{#N/A,#N/A,FALSE,"GDP_ORIGIN";#N/A,#N/A,FALSE,"EMP_POP"}</definedName>
    <definedName name="nn" localSheetId="2" hidden="1">{"Riqfin97",#N/A,FALSE,"Tran";"Riqfinpro",#N/A,FALSE,"Tran"}</definedName>
    <definedName name="nn" localSheetId="13" hidden="1">{"Riqfin97",#N/A,FALSE,"Tran";"Riqfinpro",#N/A,FALSE,"Tran"}</definedName>
    <definedName name="nn" localSheetId="15" hidden="1">{"Riqfin97",#N/A,FALSE,"Tran";"Riqfinpro",#N/A,FALSE,"Tran"}</definedName>
    <definedName name="nn" localSheetId="4" hidden="1">{"Riqfin97",#N/A,FALSE,"Tran";"Riqfinpro",#N/A,FALSE,"Tran"}</definedName>
    <definedName name="nn" localSheetId="0" hidden="1">{"Riqfin97",#N/A,FALSE,"Tran";"Riqfinpro",#N/A,FALSE,"Tran"}</definedName>
    <definedName name="nn" localSheetId="1" hidden="1">{"Riqfin97",#N/A,FALSE,"Tran";"Riqfinpro",#N/A,FALSE,"Tran"}</definedName>
    <definedName name="nn" localSheetId="3" hidden="1">{"Riqfin97",#N/A,FALSE,"Tran";"Riqfinpro",#N/A,FALSE,"Tran"}</definedName>
    <definedName name="nn" localSheetId="14" hidden="1">{"Riqfin97",#N/A,FALSE,"Tran";"Riqfinpro",#N/A,FALSE,"Tran"}</definedName>
    <definedName name="nn" localSheetId="16" hidden="1">{"Riqfin97",#N/A,FALSE,"Tran";"Riqfinpro",#N/A,FALSE,"Tran"}</definedName>
    <definedName name="nn" hidden="1">{"Riqfin97",#N/A,FALSE,"Tran";"Riqfinpro",#N/A,FALSE,"Tran"}</definedName>
    <definedName name="nnn" localSheetId="2" hidden="1">{"Tab1",#N/A,FALSE,"P";"Tab2",#N/A,FALSE,"P"}</definedName>
    <definedName name="nnn" localSheetId="13" hidden="1">{"Tab1",#N/A,FALSE,"P";"Tab2",#N/A,FALSE,"P"}</definedName>
    <definedName name="nnn" localSheetId="15" hidden="1">{"Tab1",#N/A,FALSE,"P";"Tab2",#N/A,FALSE,"P"}</definedName>
    <definedName name="nnn" localSheetId="4" hidden="1">{"Tab1",#N/A,FALSE,"P";"Tab2",#N/A,FALSE,"P"}</definedName>
    <definedName name="nnn" localSheetId="0" hidden="1">{"Tab1",#N/A,FALSE,"P";"Tab2",#N/A,FALSE,"P"}</definedName>
    <definedName name="nnn" localSheetId="1" hidden="1">{"Tab1",#N/A,FALSE,"P";"Tab2",#N/A,FALSE,"P"}</definedName>
    <definedName name="nnn" localSheetId="3" hidden="1">{"Tab1",#N/A,FALSE,"P";"Tab2",#N/A,FALSE,"P"}</definedName>
    <definedName name="nnn" localSheetId="14" hidden="1">{"Tab1",#N/A,FALSE,"P";"Tab2",#N/A,FALSE,"P"}</definedName>
    <definedName name="nnn" localSheetId="16" hidden="1">{"Tab1",#N/A,FALSE,"P";"Tab2",#N/A,FALSE,"P"}</definedName>
    <definedName name="nnn" hidden="1">{"Tab1",#N/A,FALSE,"P";"Tab2",#N/A,FALSE,"P"}</definedName>
    <definedName name="oo" localSheetId="2" hidden="1">{"Riqfin97",#N/A,FALSE,"Tran";"Riqfinpro",#N/A,FALSE,"Tran"}</definedName>
    <definedName name="oo" localSheetId="13" hidden="1">{"Riqfin97",#N/A,FALSE,"Tran";"Riqfinpro",#N/A,FALSE,"Tran"}</definedName>
    <definedName name="oo" localSheetId="15" hidden="1">{"Riqfin97",#N/A,FALSE,"Tran";"Riqfinpro",#N/A,FALSE,"Tran"}</definedName>
    <definedName name="oo" localSheetId="4" hidden="1">{"Riqfin97",#N/A,FALSE,"Tran";"Riqfinpro",#N/A,FALSE,"Tran"}</definedName>
    <definedName name="oo" localSheetId="0" hidden="1">{"Riqfin97",#N/A,FALSE,"Tran";"Riqfinpro",#N/A,FALSE,"Tran"}</definedName>
    <definedName name="oo" localSheetId="1" hidden="1">{"Riqfin97",#N/A,FALSE,"Tran";"Riqfinpro",#N/A,FALSE,"Tran"}</definedName>
    <definedName name="oo" localSheetId="3" hidden="1">{"Riqfin97",#N/A,FALSE,"Tran";"Riqfinpro",#N/A,FALSE,"Tran"}</definedName>
    <definedName name="oo" localSheetId="14" hidden="1">{"Riqfin97",#N/A,FALSE,"Tran";"Riqfinpro",#N/A,FALSE,"Tran"}</definedName>
    <definedName name="oo" localSheetId="16" hidden="1">{"Riqfin97",#N/A,FALSE,"Tran";"Riqfinpro",#N/A,FALSE,"Tran"}</definedName>
    <definedName name="oo" hidden="1">{"Riqfin97",#N/A,FALSE,"Tran";"Riqfinpro",#N/A,FALSE,"Tran"}</definedName>
    <definedName name="ooo" localSheetId="2" hidden="1">{"Tab1",#N/A,FALSE,"P";"Tab2",#N/A,FALSE,"P"}</definedName>
    <definedName name="ooo" localSheetId="13" hidden="1">{"Tab1",#N/A,FALSE,"P";"Tab2",#N/A,FALSE,"P"}</definedName>
    <definedName name="ooo" localSheetId="15" hidden="1">{"Tab1",#N/A,FALSE,"P";"Tab2",#N/A,FALSE,"P"}</definedName>
    <definedName name="ooo" localSheetId="4" hidden="1">{"Tab1",#N/A,FALSE,"P";"Tab2",#N/A,FALSE,"P"}</definedName>
    <definedName name="ooo" localSheetId="0" hidden="1">{"Tab1",#N/A,FALSE,"P";"Tab2",#N/A,FALSE,"P"}</definedName>
    <definedName name="ooo" localSheetId="1" hidden="1">{"Tab1",#N/A,FALSE,"P";"Tab2",#N/A,FALSE,"P"}</definedName>
    <definedName name="ooo" localSheetId="3" hidden="1">{"Tab1",#N/A,FALSE,"P";"Tab2",#N/A,FALSE,"P"}</definedName>
    <definedName name="ooo" localSheetId="14" hidden="1">{"Tab1",#N/A,FALSE,"P";"Tab2",#N/A,FALSE,"P"}</definedName>
    <definedName name="ooo" localSheetId="16" hidden="1">{"Tab1",#N/A,FALSE,"P";"Tab2",#N/A,FALSE,"P"}</definedName>
    <definedName name="ooo" hidden="1">{"Tab1",#N/A,FALSE,"P";"Tab2",#N/A,FALSE,"P"}</definedName>
    <definedName name="pp" localSheetId="2" hidden="1">{"Riqfin97",#N/A,FALSE,"Tran";"Riqfinpro",#N/A,FALSE,"Tran"}</definedName>
    <definedName name="pp" localSheetId="13" hidden="1">{"Riqfin97",#N/A,FALSE,"Tran";"Riqfinpro",#N/A,FALSE,"Tran"}</definedName>
    <definedName name="pp" localSheetId="15" hidden="1">{"Riqfin97",#N/A,FALSE,"Tran";"Riqfinpro",#N/A,FALSE,"Tran"}</definedName>
    <definedName name="pp" localSheetId="4" hidden="1">{"Riqfin97",#N/A,FALSE,"Tran";"Riqfinpro",#N/A,FALSE,"Tran"}</definedName>
    <definedName name="pp" localSheetId="0" hidden="1">{"Riqfin97",#N/A,FALSE,"Tran";"Riqfinpro",#N/A,FALSE,"Tran"}</definedName>
    <definedName name="pp" localSheetId="1" hidden="1">{"Riqfin97",#N/A,FALSE,"Tran";"Riqfinpro",#N/A,FALSE,"Tran"}</definedName>
    <definedName name="pp" localSheetId="3" hidden="1">{"Riqfin97",#N/A,FALSE,"Tran";"Riqfinpro",#N/A,FALSE,"Tran"}</definedName>
    <definedName name="pp" localSheetId="14" hidden="1">{"Riqfin97",#N/A,FALSE,"Tran";"Riqfinpro",#N/A,FALSE,"Tran"}</definedName>
    <definedName name="pp" localSheetId="16" hidden="1">{"Riqfin97",#N/A,FALSE,"Tran";"Riqfinpro",#N/A,FALSE,"Tran"}</definedName>
    <definedName name="pp" hidden="1">{"Riqfin97",#N/A,FALSE,"Tran";"Riqfinpro",#N/A,FALSE,"Tran"}</definedName>
    <definedName name="ppp" localSheetId="2" hidden="1">{"Riqfin97",#N/A,FALSE,"Tran";"Riqfinpro",#N/A,FALSE,"Tran"}</definedName>
    <definedName name="ppp" localSheetId="13" hidden="1">{"Riqfin97",#N/A,FALSE,"Tran";"Riqfinpro",#N/A,FALSE,"Tran"}</definedName>
    <definedName name="ppp" localSheetId="15" hidden="1">{"Riqfin97",#N/A,FALSE,"Tran";"Riqfinpro",#N/A,FALSE,"Tran"}</definedName>
    <definedName name="ppp" localSheetId="4" hidden="1">{"Riqfin97",#N/A,FALSE,"Tran";"Riqfinpro",#N/A,FALSE,"Tran"}</definedName>
    <definedName name="ppp" localSheetId="0" hidden="1">{"Riqfin97",#N/A,FALSE,"Tran";"Riqfinpro",#N/A,FALSE,"Tran"}</definedName>
    <definedName name="ppp" localSheetId="1" hidden="1">{"Riqfin97",#N/A,FALSE,"Tran";"Riqfinpro",#N/A,FALSE,"Tran"}</definedName>
    <definedName name="ppp" localSheetId="3" hidden="1">{"Riqfin97",#N/A,FALSE,"Tran";"Riqfinpro",#N/A,FALSE,"Tran"}</definedName>
    <definedName name="ppp" localSheetId="14" hidden="1">{"Riqfin97",#N/A,FALSE,"Tran";"Riqfinpro",#N/A,FALSE,"Tran"}</definedName>
    <definedName name="ppp" localSheetId="16" hidden="1">{"Riqfin97",#N/A,FALSE,"Tran";"Riqfinpro",#N/A,FALSE,"Tran"}</definedName>
    <definedName name="ppp" hidden="1">{"Riqfin97",#N/A,FALSE,"Tran";"Riqfinpro",#N/A,FALSE,"Tran"}</definedName>
    <definedName name="qqq" localSheetId="2" hidden="1">{#N/A,#N/A,FALSE,"EXTRABUDGT"}</definedName>
    <definedName name="qqq" localSheetId="13" hidden="1">{#N/A,#N/A,FALSE,"EXTRABUDGT"}</definedName>
    <definedName name="qqq" localSheetId="15" hidden="1">{#N/A,#N/A,FALSE,"EXTRABUDGT"}</definedName>
    <definedName name="qqq" localSheetId="4" hidden="1">{#N/A,#N/A,FALSE,"EXTRABUDGT"}</definedName>
    <definedName name="qqq" localSheetId="0" hidden="1">{#N/A,#N/A,FALSE,"EXTRABUDGT"}</definedName>
    <definedName name="qqq" localSheetId="1" hidden="1">{#N/A,#N/A,FALSE,"EXTRABUDGT"}</definedName>
    <definedName name="qqq" localSheetId="3" hidden="1">{#N/A,#N/A,FALSE,"EXTRABUDGT"}</definedName>
    <definedName name="qqq" localSheetId="14" hidden="1">{#N/A,#N/A,FALSE,"EXTRABUDGT"}</definedName>
    <definedName name="qqq" localSheetId="16" hidden="1">{#N/A,#N/A,FALSE,"EXTRABUDGT"}</definedName>
    <definedName name="qqq" hidden="1">{#N/A,#N/A,FALSE,"EXTRABUDGT"}</definedName>
    <definedName name="qqq_1" localSheetId="2" hidden="1">{#N/A,#N/A,FALSE,"EXTRABUDGT"}</definedName>
    <definedName name="qqq_1" localSheetId="13" hidden="1">{#N/A,#N/A,FALSE,"EXTRABUDGT"}</definedName>
    <definedName name="qqq_1" localSheetId="15" hidden="1">{#N/A,#N/A,FALSE,"EXTRABUDGT"}</definedName>
    <definedName name="qqq_1" localSheetId="4" hidden="1">{#N/A,#N/A,FALSE,"EXTRABUDGT"}</definedName>
    <definedName name="qqq_1" localSheetId="0" hidden="1">{#N/A,#N/A,FALSE,"EXTRABUDGT"}</definedName>
    <definedName name="qqq_1" localSheetId="1" hidden="1">{#N/A,#N/A,FALSE,"EXTRABUDGT"}</definedName>
    <definedName name="qqq_1" localSheetId="3" hidden="1">{#N/A,#N/A,FALSE,"EXTRABUDGT"}</definedName>
    <definedName name="qqq_1" localSheetId="14" hidden="1">{#N/A,#N/A,FALSE,"EXTRABUDGT"}</definedName>
    <definedName name="qqq_1" localSheetId="16" hidden="1">{#N/A,#N/A,FALSE,"EXTRABUDGT"}</definedName>
    <definedName name="qqq_1" hidden="1">{#N/A,#N/A,FALSE,"EXTRABUDGT"}</definedName>
    <definedName name="qqq_2" localSheetId="2" hidden="1">{#N/A,#N/A,FALSE,"EXTRABUDGT"}</definedName>
    <definedName name="qqq_2" localSheetId="13" hidden="1">{#N/A,#N/A,FALSE,"EXTRABUDGT"}</definedName>
    <definedName name="qqq_2" localSheetId="15" hidden="1">{#N/A,#N/A,FALSE,"EXTRABUDGT"}</definedName>
    <definedName name="qqq_2" localSheetId="4" hidden="1">{#N/A,#N/A,FALSE,"EXTRABUDGT"}</definedName>
    <definedName name="qqq_2" localSheetId="0" hidden="1">{#N/A,#N/A,FALSE,"EXTRABUDGT"}</definedName>
    <definedName name="qqq_2" localSheetId="1" hidden="1">{#N/A,#N/A,FALSE,"EXTRABUDGT"}</definedName>
    <definedName name="qqq_2" localSheetId="3" hidden="1">{#N/A,#N/A,FALSE,"EXTRABUDGT"}</definedName>
    <definedName name="qqq_2" localSheetId="14" hidden="1">{#N/A,#N/A,FALSE,"EXTRABUDGT"}</definedName>
    <definedName name="qqq_2" localSheetId="16" hidden="1">{#N/A,#N/A,FALSE,"EXTRABUDGT"}</definedName>
    <definedName name="qqq_2" hidden="1">{#N/A,#N/A,FALSE,"EXTRABUDGT"}</definedName>
    <definedName name="qwe"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qwe"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qwe"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RiskAfterRecalcMacro" hidden="1">""</definedName>
    <definedName name="RiskAfterSimMacro" hidden="1">""</definedName>
    <definedName name="RiskBeforeRecalcMacro" hidden="1">""</definedName>
    <definedName name="RiskBeforeSimMacro" hidden="1">"Before"</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FALSE</definedName>
    <definedName name="rr" localSheetId="2" hidden="1">{"Riqfin97",#N/A,FALSE,"Tran";"Riqfinpro",#N/A,FALSE,"Tran"}</definedName>
    <definedName name="rr" localSheetId="13" hidden="1">{"Riqfin97",#N/A,FALSE,"Tran";"Riqfinpro",#N/A,FALSE,"Tran"}</definedName>
    <definedName name="rr" localSheetId="15" hidden="1">{"Riqfin97",#N/A,FALSE,"Tran";"Riqfinpro",#N/A,FALSE,"Tran"}</definedName>
    <definedName name="rr" localSheetId="4" hidden="1">{"Riqfin97",#N/A,FALSE,"Tran";"Riqfinpro",#N/A,FALSE,"Tran"}</definedName>
    <definedName name="rr" localSheetId="0" hidden="1">{"Riqfin97",#N/A,FALSE,"Tran";"Riqfinpro",#N/A,FALSE,"Tran"}</definedName>
    <definedName name="rr" localSheetId="1" hidden="1">{"Riqfin97",#N/A,FALSE,"Tran";"Riqfinpro",#N/A,FALSE,"Tran"}</definedName>
    <definedName name="rr" localSheetId="3" hidden="1">{"Riqfin97",#N/A,FALSE,"Tran";"Riqfinpro",#N/A,FALSE,"Tran"}</definedName>
    <definedName name="rr" localSheetId="14" hidden="1">{"Riqfin97",#N/A,FALSE,"Tran";"Riqfinpro",#N/A,FALSE,"Tran"}</definedName>
    <definedName name="rr" localSheetId="16" hidden="1">{"Riqfin97",#N/A,FALSE,"Tran";"Riqfinpro",#N/A,FALSE,"Tran"}</definedName>
    <definedName name="rr" hidden="1">{"Riqfin97",#N/A,FALSE,"Tran";"Riqfinpro",#N/A,FALSE,"Tran"}</definedName>
    <definedName name="rrr" localSheetId="2" hidden="1">{"Riqfin97",#N/A,FALSE,"Tran";"Riqfinpro",#N/A,FALSE,"Tran"}</definedName>
    <definedName name="rrr" localSheetId="13" hidden="1">{"Riqfin97",#N/A,FALSE,"Tran";"Riqfinpro",#N/A,FALSE,"Tran"}</definedName>
    <definedName name="rrr" localSheetId="15" hidden="1">{"Riqfin97",#N/A,FALSE,"Tran";"Riqfinpro",#N/A,FALSE,"Tran"}</definedName>
    <definedName name="rrr" localSheetId="4" hidden="1">{"Riqfin97",#N/A,FALSE,"Tran";"Riqfinpro",#N/A,FALSE,"Tran"}</definedName>
    <definedName name="rrr" localSheetId="0" hidden="1">{"Riqfin97",#N/A,FALSE,"Tran";"Riqfinpro",#N/A,FALSE,"Tran"}</definedName>
    <definedName name="rrr" localSheetId="1" hidden="1">{"Riqfin97",#N/A,FALSE,"Tran";"Riqfinpro",#N/A,FALSE,"Tran"}</definedName>
    <definedName name="rrr" localSheetId="3" hidden="1">{"Riqfin97",#N/A,FALSE,"Tran";"Riqfinpro",#N/A,FALSE,"Tran"}</definedName>
    <definedName name="rrr" localSheetId="14" hidden="1">{"Riqfin97",#N/A,FALSE,"Tran";"Riqfinpro",#N/A,FALSE,"Tran"}</definedName>
    <definedName name="rrr" localSheetId="16" hidden="1">{"Riqfin97",#N/A,FALSE,"Tran";"Riqfinpro",#N/A,FALSE,"Tran"}</definedName>
    <definedName name="rrr" hidden="1">{"Riqfin97",#N/A,FALSE,"Tran";"Riqfinpro",#N/A,FALSE,"Tran"}</definedName>
    <definedName name="rrrrrr" localSheetId="2" hidden="1">{"cash plan",#N/A,FALSE,"fccashflow"}</definedName>
    <definedName name="rrrrrr" localSheetId="13" hidden="1">{"cash plan",#N/A,FALSE,"fccashflow"}</definedName>
    <definedName name="rrrrrr" localSheetId="15" hidden="1">{"cash plan",#N/A,FALSE,"fccashflow"}</definedName>
    <definedName name="rrrrrr" localSheetId="4" hidden="1">{"cash plan",#N/A,FALSE,"fccashflow"}</definedName>
    <definedName name="rrrrrr" localSheetId="0" hidden="1">{"cash plan",#N/A,FALSE,"fccashflow"}</definedName>
    <definedName name="rrrrrr" localSheetId="1" hidden="1">{"cash plan",#N/A,FALSE,"fccashflow"}</definedName>
    <definedName name="rrrrrr" localSheetId="3" hidden="1">{"cash plan",#N/A,FALSE,"fccashflow"}</definedName>
    <definedName name="rrrrrr" localSheetId="14" hidden="1">{"cash plan",#N/A,FALSE,"fccashflow"}</definedName>
    <definedName name="rrrrrr" localSheetId="16" hidden="1">{"cash plan",#N/A,FALSE,"fccashflow"}</definedName>
    <definedName name="rrrrrr" hidden="1">{"cash plan",#N/A,FALSE,"fccashflow"}</definedName>
    <definedName name="rs" localSheetId="2" hidden="1">{"BOP_TAB",#N/A,FALSE,"N";"MIDTERM_TAB",#N/A,FALSE,"O";"FUND_CRED",#N/A,FALSE,"P";"DEBT_TAB1",#N/A,FALSE,"Q";"DEBT_TAB2",#N/A,FALSE,"Q";"FORFIN_TAB1",#N/A,FALSE,"R";"FORFIN_TAB2",#N/A,FALSE,"R";"BOP_ANALY",#N/A,FALSE,"U"}</definedName>
    <definedName name="rs" localSheetId="13" hidden="1">{"BOP_TAB",#N/A,FALSE,"N";"MIDTERM_TAB",#N/A,FALSE,"O";"FUND_CRED",#N/A,FALSE,"P";"DEBT_TAB1",#N/A,FALSE,"Q";"DEBT_TAB2",#N/A,FALSE,"Q";"FORFIN_TAB1",#N/A,FALSE,"R";"FORFIN_TAB2",#N/A,FALSE,"R";"BOP_ANALY",#N/A,FALSE,"U"}</definedName>
    <definedName name="rs" localSheetId="15" hidden="1">{"BOP_TAB",#N/A,FALSE,"N";"MIDTERM_TAB",#N/A,FALSE,"O";"FUND_CRED",#N/A,FALSE,"P";"DEBT_TAB1",#N/A,FALSE,"Q";"DEBT_TAB2",#N/A,FALSE,"Q";"FORFIN_TAB1",#N/A,FALSE,"R";"FORFIN_TAB2",#N/A,FALSE,"R";"BOP_ANALY",#N/A,FALSE,"U"}</definedName>
    <definedName name="rs" localSheetId="4" hidden="1">{"BOP_TAB",#N/A,FALSE,"N";"MIDTERM_TAB",#N/A,FALSE,"O";"FUND_CRED",#N/A,FALSE,"P";"DEBT_TAB1",#N/A,FALSE,"Q";"DEBT_TAB2",#N/A,FALSE,"Q";"FORFIN_TAB1",#N/A,FALSE,"R";"FORFIN_TAB2",#N/A,FALSE,"R";"BOP_ANALY",#N/A,FALSE,"U"}</definedName>
    <definedName name="rs" localSheetId="0" hidden="1">{"BOP_TAB",#N/A,FALSE,"N";"MIDTERM_TAB",#N/A,FALSE,"O";"FUND_CRED",#N/A,FALSE,"P";"DEBT_TAB1",#N/A,FALSE,"Q";"DEBT_TAB2",#N/A,FALSE,"Q";"FORFIN_TAB1",#N/A,FALSE,"R";"FORFIN_TAB2",#N/A,FALSE,"R";"BOP_ANALY",#N/A,FALSE,"U"}</definedName>
    <definedName name="rs" localSheetId="1" hidden="1">{"BOP_TAB",#N/A,FALSE,"N";"MIDTERM_TAB",#N/A,FALSE,"O";"FUND_CRED",#N/A,FALSE,"P";"DEBT_TAB1",#N/A,FALSE,"Q";"DEBT_TAB2",#N/A,FALSE,"Q";"FORFIN_TAB1",#N/A,FALSE,"R";"FORFIN_TAB2",#N/A,FALSE,"R";"BOP_ANALY",#N/A,FALSE,"U"}</definedName>
    <definedName name="rs" localSheetId="3" hidden="1">{"BOP_TAB",#N/A,FALSE,"N";"MIDTERM_TAB",#N/A,FALSE,"O";"FUND_CRED",#N/A,FALSE,"P";"DEBT_TAB1",#N/A,FALSE,"Q";"DEBT_TAB2",#N/A,FALSE,"Q";"FORFIN_TAB1",#N/A,FALSE,"R";"FORFIN_TAB2",#N/A,FALSE,"R";"BOP_ANALY",#N/A,FALSE,"U"}</definedName>
    <definedName name="rs" localSheetId="14" hidden="1">{"BOP_TAB",#N/A,FALSE,"N";"MIDTERM_TAB",#N/A,FALSE,"O";"FUND_CRED",#N/A,FALSE,"P";"DEBT_TAB1",#N/A,FALSE,"Q";"DEBT_TAB2",#N/A,FALSE,"Q";"FORFIN_TAB1",#N/A,FALSE,"R";"FORFIN_TAB2",#N/A,FALSE,"R";"BOP_ANALY",#N/A,FALSE,"U"}</definedName>
    <definedName name="rs" localSheetId="16" hidden="1">{"BOP_TAB",#N/A,FALSE,"N";"MIDTERM_TAB",#N/A,FALSE,"O";"FUND_CRED",#N/A,FALSE,"P";"DEBT_TAB1",#N/A,FALSE,"Q";"DEBT_TAB2",#N/A,FALSE,"Q";"FORFIN_TAB1",#N/A,FALSE,"R";"FORFIN_TAB2",#N/A,FALSE,"R";"BOP_ANALY",#N/A,FALSE,"U"}</definedName>
    <definedName name="rs" hidden="1">{"BOP_TAB",#N/A,FALSE,"N";"MIDTERM_TAB",#N/A,FALSE,"O";"FUND_CRED",#N/A,FALSE,"P";"DEBT_TAB1",#N/A,FALSE,"Q";"DEBT_TAB2",#N/A,FALSE,"Q";"FORFIN_TAB1",#N/A,FALSE,"R";"FORFIN_TAB2",#N/A,FALSE,"R";"BOP_ANALY",#N/A,FALSE,"U"}</definedName>
    <definedName name="rs_1" localSheetId="2" hidden="1">{"BOP_TAB",#N/A,FALSE,"N";"MIDTERM_TAB",#N/A,FALSE,"O";"FUND_CRED",#N/A,FALSE,"P";"DEBT_TAB1",#N/A,FALSE,"Q";"DEBT_TAB2",#N/A,FALSE,"Q";"FORFIN_TAB1",#N/A,FALSE,"R";"FORFIN_TAB2",#N/A,FALSE,"R";"BOP_ANALY",#N/A,FALSE,"U"}</definedName>
    <definedName name="rs_1" localSheetId="13" hidden="1">{"BOP_TAB",#N/A,FALSE,"N";"MIDTERM_TAB",#N/A,FALSE,"O";"FUND_CRED",#N/A,FALSE,"P";"DEBT_TAB1",#N/A,FALSE,"Q";"DEBT_TAB2",#N/A,FALSE,"Q";"FORFIN_TAB1",#N/A,FALSE,"R";"FORFIN_TAB2",#N/A,FALSE,"R";"BOP_ANALY",#N/A,FALSE,"U"}</definedName>
    <definedName name="rs_1" localSheetId="15" hidden="1">{"BOP_TAB",#N/A,FALSE,"N";"MIDTERM_TAB",#N/A,FALSE,"O";"FUND_CRED",#N/A,FALSE,"P";"DEBT_TAB1",#N/A,FALSE,"Q";"DEBT_TAB2",#N/A,FALSE,"Q";"FORFIN_TAB1",#N/A,FALSE,"R";"FORFIN_TAB2",#N/A,FALSE,"R";"BOP_ANALY",#N/A,FALSE,"U"}</definedName>
    <definedName name="rs_1" localSheetId="4" hidden="1">{"BOP_TAB",#N/A,FALSE,"N";"MIDTERM_TAB",#N/A,FALSE,"O";"FUND_CRED",#N/A,FALSE,"P";"DEBT_TAB1",#N/A,FALSE,"Q";"DEBT_TAB2",#N/A,FALSE,"Q";"FORFIN_TAB1",#N/A,FALSE,"R";"FORFIN_TAB2",#N/A,FALSE,"R";"BOP_ANALY",#N/A,FALSE,"U"}</definedName>
    <definedName name="rs_1" localSheetId="0" hidden="1">{"BOP_TAB",#N/A,FALSE,"N";"MIDTERM_TAB",#N/A,FALSE,"O";"FUND_CRED",#N/A,FALSE,"P";"DEBT_TAB1",#N/A,FALSE,"Q";"DEBT_TAB2",#N/A,FALSE,"Q";"FORFIN_TAB1",#N/A,FALSE,"R";"FORFIN_TAB2",#N/A,FALSE,"R";"BOP_ANALY",#N/A,FALSE,"U"}</definedName>
    <definedName name="rs_1" localSheetId="1" hidden="1">{"BOP_TAB",#N/A,FALSE,"N";"MIDTERM_TAB",#N/A,FALSE,"O";"FUND_CRED",#N/A,FALSE,"P";"DEBT_TAB1",#N/A,FALSE,"Q";"DEBT_TAB2",#N/A,FALSE,"Q";"FORFIN_TAB1",#N/A,FALSE,"R";"FORFIN_TAB2",#N/A,FALSE,"R";"BOP_ANALY",#N/A,FALSE,"U"}</definedName>
    <definedName name="rs_1" localSheetId="3" hidden="1">{"BOP_TAB",#N/A,FALSE,"N";"MIDTERM_TAB",#N/A,FALSE,"O";"FUND_CRED",#N/A,FALSE,"P";"DEBT_TAB1",#N/A,FALSE,"Q";"DEBT_TAB2",#N/A,FALSE,"Q";"FORFIN_TAB1",#N/A,FALSE,"R";"FORFIN_TAB2",#N/A,FALSE,"R";"BOP_ANALY",#N/A,FALSE,"U"}</definedName>
    <definedName name="rs_1" localSheetId="14" hidden="1">{"BOP_TAB",#N/A,FALSE,"N";"MIDTERM_TAB",#N/A,FALSE,"O";"FUND_CRED",#N/A,FALSE,"P";"DEBT_TAB1",#N/A,FALSE,"Q";"DEBT_TAB2",#N/A,FALSE,"Q";"FORFIN_TAB1",#N/A,FALSE,"R";"FORFIN_TAB2",#N/A,FALSE,"R";"BOP_ANALY",#N/A,FALSE,"U"}</definedName>
    <definedName name="rs_1" localSheetId="16" hidden="1">{"BOP_TAB",#N/A,FALSE,"N";"MIDTERM_TAB",#N/A,FALSE,"O";"FUND_CRED",#N/A,FALSE,"P";"DEBT_TAB1",#N/A,FALSE,"Q";"DEBT_TAB2",#N/A,FALSE,"Q";"FORFIN_TAB1",#N/A,FALSE,"R";"FORFIN_TAB2",#N/A,FALSE,"R";"BOP_ANALY",#N/A,FALSE,"U"}</definedName>
    <definedName name="rs_1" hidden="1">{"BOP_TAB",#N/A,FALSE,"N";"MIDTERM_TAB",#N/A,FALSE,"O";"FUND_CRED",#N/A,FALSE,"P";"DEBT_TAB1",#N/A,FALSE,"Q";"DEBT_TAB2",#N/A,FALSE,"Q";"FORFIN_TAB1",#N/A,FALSE,"R";"FORFIN_TAB2",#N/A,FALSE,"R";"BOP_ANALY",#N/A,FALSE,"U"}</definedName>
    <definedName name="rs_2" localSheetId="2" hidden="1">{"BOP_TAB",#N/A,FALSE,"N";"MIDTERM_TAB",#N/A,FALSE,"O";"FUND_CRED",#N/A,FALSE,"P";"DEBT_TAB1",#N/A,FALSE,"Q";"DEBT_TAB2",#N/A,FALSE,"Q";"FORFIN_TAB1",#N/A,FALSE,"R";"FORFIN_TAB2",#N/A,FALSE,"R";"BOP_ANALY",#N/A,FALSE,"U"}</definedName>
    <definedName name="rs_2" localSheetId="13" hidden="1">{"BOP_TAB",#N/A,FALSE,"N";"MIDTERM_TAB",#N/A,FALSE,"O";"FUND_CRED",#N/A,FALSE,"P";"DEBT_TAB1",#N/A,FALSE,"Q";"DEBT_TAB2",#N/A,FALSE,"Q";"FORFIN_TAB1",#N/A,FALSE,"R";"FORFIN_TAB2",#N/A,FALSE,"R";"BOP_ANALY",#N/A,FALSE,"U"}</definedName>
    <definedName name="rs_2" localSheetId="15" hidden="1">{"BOP_TAB",#N/A,FALSE,"N";"MIDTERM_TAB",#N/A,FALSE,"O";"FUND_CRED",#N/A,FALSE,"P";"DEBT_TAB1",#N/A,FALSE,"Q";"DEBT_TAB2",#N/A,FALSE,"Q";"FORFIN_TAB1",#N/A,FALSE,"R";"FORFIN_TAB2",#N/A,FALSE,"R";"BOP_ANALY",#N/A,FALSE,"U"}</definedName>
    <definedName name="rs_2" localSheetId="4" hidden="1">{"BOP_TAB",#N/A,FALSE,"N";"MIDTERM_TAB",#N/A,FALSE,"O";"FUND_CRED",#N/A,FALSE,"P";"DEBT_TAB1",#N/A,FALSE,"Q";"DEBT_TAB2",#N/A,FALSE,"Q";"FORFIN_TAB1",#N/A,FALSE,"R";"FORFIN_TAB2",#N/A,FALSE,"R";"BOP_ANALY",#N/A,FALSE,"U"}</definedName>
    <definedName name="rs_2" localSheetId="0" hidden="1">{"BOP_TAB",#N/A,FALSE,"N";"MIDTERM_TAB",#N/A,FALSE,"O";"FUND_CRED",#N/A,FALSE,"P";"DEBT_TAB1",#N/A,FALSE,"Q";"DEBT_TAB2",#N/A,FALSE,"Q";"FORFIN_TAB1",#N/A,FALSE,"R";"FORFIN_TAB2",#N/A,FALSE,"R";"BOP_ANALY",#N/A,FALSE,"U"}</definedName>
    <definedName name="rs_2" localSheetId="1" hidden="1">{"BOP_TAB",#N/A,FALSE,"N";"MIDTERM_TAB",#N/A,FALSE,"O";"FUND_CRED",#N/A,FALSE,"P";"DEBT_TAB1",#N/A,FALSE,"Q";"DEBT_TAB2",#N/A,FALSE,"Q";"FORFIN_TAB1",#N/A,FALSE,"R";"FORFIN_TAB2",#N/A,FALSE,"R";"BOP_ANALY",#N/A,FALSE,"U"}</definedName>
    <definedName name="rs_2" localSheetId="3" hidden="1">{"BOP_TAB",#N/A,FALSE,"N";"MIDTERM_TAB",#N/A,FALSE,"O";"FUND_CRED",#N/A,FALSE,"P";"DEBT_TAB1",#N/A,FALSE,"Q";"DEBT_TAB2",#N/A,FALSE,"Q";"FORFIN_TAB1",#N/A,FALSE,"R";"FORFIN_TAB2",#N/A,FALSE,"R";"BOP_ANALY",#N/A,FALSE,"U"}</definedName>
    <definedName name="rs_2" localSheetId="14" hidden="1">{"BOP_TAB",#N/A,FALSE,"N";"MIDTERM_TAB",#N/A,FALSE,"O";"FUND_CRED",#N/A,FALSE,"P";"DEBT_TAB1",#N/A,FALSE,"Q";"DEBT_TAB2",#N/A,FALSE,"Q";"FORFIN_TAB1",#N/A,FALSE,"R";"FORFIN_TAB2",#N/A,FALSE,"R";"BOP_ANALY",#N/A,FALSE,"U"}</definedName>
    <definedName name="rs_2" localSheetId="16" hidden="1">{"BOP_TAB",#N/A,FALSE,"N";"MIDTERM_TAB",#N/A,FALSE,"O";"FUND_CRED",#N/A,FALSE,"P";"DEBT_TAB1",#N/A,FALSE,"Q";"DEBT_TAB2",#N/A,FALSE,"Q";"FORFIN_TAB1",#N/A,FALSE,"R";"FORFIN_TAB2",#N/A,FALSE,"R";"BOP_ANALY",#N/A,FALSE,"U"}</definedName>
    <definedName name="rs_2" hidden="1">{"BOP_TAB",#N/A,FALSE,"N";"MIDTERM_TAB",#N/A,FALSE,"O";"FUND_CRED",#N/A,FALSE,"P";"DEBT_TAB1",#N/A,FALSE,"Q";"DEBT_TAB2",#N/A,FALSE,"Q";"FORFIN_TAB1",#N/A,FALSE,"R";"FORFIN_TAB2",#N/A,FALSE,"R";"BOP_ANALY",#N/A,FALSE,"U"}</definedName>
    <definedName name="SLEVIN" localSheetId="2"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LEVIN" localSheetId="13"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LEVIN" localSheetId="15"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LEVIN" localSheetId="4"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LEVIN" localSheetId="0"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LEVIN" localSheetId="1"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LEVIN" localSheetId="3"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LEVIN" localSheetId="14"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LEVIN" localSheetId="16"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LEVIN"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table6"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1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1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1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1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eset" localSheetId="2" hidden="1">{#N/A,#N/A,FALSE,"SimInp1";#N/A,#N/A,FALSE,"SimInp2";#N/A,#N/A,FALSE,"SimOut1";#N/A,#N/A,FALSE,"SimOut2";#N/A,#N/A,FALSE,"SimOut3";#N/A,#N/A,FALSE,"SimOut4";#N/A,#N/A,FALSE,"SimOut5"}</definedName>
    <definedName name="teset" localSheetId="13" hidden="1">{#N/A,#N/A,FALSE,"SimInp1";#N/A,#N/A,FALSE,"SimInp2";#N/A,#N/A,FALSE,"SimOut1";#N/A,#N/A,FALSE,"SimOut2";#N/A,#N/A,FALSE,"SimOut3";#N/A,#N/A,FALSE,"SimOut4";#N/A,#N/A,FALSE,"SimOut5"}</definedName>
    <definedName name="teset" localSheetId="15" hidden="1">{#N/A,#N/A,FALSE,"SimInp1";#N/A,#N/A,FALSE,"SimInp2";#N/A,#N/A,FALSE,"SimOut1";#N/A,#N/A,FALSE,"SimOut2";#N/A,#N/A,FALSE,"SimOut3";#N/A,#N/A,FALSE,"SimOut4";#N/A,#N/A,FALSE,"SimOut5"}</definedName>
    <definedName name="teset" localSheetId="4" hidden="1">{#N/A,#N/A,FALSE,"SimInp1";#N/A,#N/A,FALSE,"SimInp2";#N/A,#N/A,FALSE,"SimOut1";#N/A,#N/A,FALSE,"SimOut2";#N/A,#N/A,FALSE,"SimOut3";#N/A,#N/A,FALSE,"SimOut4";#N/A,#N/A,FALSE,"SimOut5"}</definedName>
    <definedName name="teset" localSheetId="0" hidden="1">{#N/A,#N/A,FALSE,"SimInp1";#N/A,#N/A,FALSE,"SimInp2";#N/A,#N/A,FALSE,"SimOut1";#N/A,#N/A,FALSE,"SimOut2";#N/A,#N/A,FALSE,"SimOut3";#N/A,#N/A,FALSE,"SimOut4";#N/A,#N/A,FALSE,"SimOut5"}</definedName>
    <definedName name="teset" localSheetId="1" hidden="1">{#N/A,#N/A,FALSE,"SimInp1";#N/A,#N/A,FALSE,"SimInp2";#N/A,#N/A,FALSE,"SimOut1";#N/A,#N/A,FALSE,"SimOut2";#N/A,#N/A,FALSE,"SimOut3";#N/A,#N/A,FALSE,"SimOut4";#N/A,#N/A,FALSE,"SimOut5"}</definedName>
    <definedName name="teset" localSheetId="3" hidden="1">{#N/A,#N/A,FALSE,"SimInp1";#N/A,#N/A,FALSE,"SimInp2";#N/A,#N/A,FALSE,"SimOut1";#N/A,#N/A,FALSE,"SimOut2";#N/A,#N/A,FALSE,"SimOut3";#N/A,#N/A,FALSE,"SimOut4";#N/A,#N/A,FALSE,"SimOut5"}</definedName>
    <definedName name="teset" localSheetId="14" hidden="1">{#N/A,#N/A,FALSE,"SimInp1";#N/A,#N/A,FALSE,"SimInp2";#N/A,#N/A,FALSE,"SimOut1";#N/A,#N/A,FALSE,"SimOut2";#N/A,#N/A,FALSE,"SimOut3";#N/A,#N/A,FALSE,"SimOut4";#N/A,#N/A,FALSE,"SimOut5"}</definedName>
    <definedName name="teset" localSheetId="16" hidden="1">{#N/A,#N/A,FALSE,"SimInp1";#N/A,#N/A,FALSE,"SimInp2";#N/A,#N/A,FALSE,"SimOut1";#N/A,#N/A,FALSE,"SimOut2";#N/A,#N/A,FALSE,"SimOut3";#N/A,#N/A,FALSE,"SimOut4";#N/A,#N/A,FALSE,"SimOut5"}</definedName>
    <definedName name="teset" hidden="1">{#N/A,#N/A,FALSE,"SimInp1";#N/A,#N/A,FALSE,"SimInp2";#N/A,#N/A,FALSE,"SimOut1";#N/A,#N/A,FALSE,"SimOut2";#N/A,#N/A,FALSE,"SimOut3";#N/A,#N/A,FALSE,"SimOut4";#N/A,#N/A,FALSE,"SimOut5"}</definedName>
    <definedName name="teset_1" localSheetId="2" hidden="1">{#N/A,#N/A,FALSE,"SimInp1";#N/A,#N/A,FALSE,"SimInp2";#N/A,#N/A,FALSE,"SimOut1";#N/A,#N/A,FALSE,"SimOut2";#N/A,#N/A,FALSE,"SimOut3";#N/A,#N/A,FALSE,"SimOut4";#N/A,#N/A,FALSE,"SimOut5"}</definedName>
    <definedName name="teset_1" localSheetId="13" hidden="1">{#N/A,#N/A,FALSE,"SimInp1";#N/A,#N/A,FALSE,"SimInp2";#N/A,#N/A,FALSE,"SimOut1";#N/A,#N/A,FALSE,"SimOut2";#N/A,#N/A,FALSE,"SimOut3";#N/A,#N/A,FALSE,"SimOut4";#N/A,#N/A,FALSE,"SimOut5"}</definedName>
    <definedName name="teset_1" localSheetId="15" hidden="1">{#N/A,#N/A,FALSE,"SimInp1";#N/A,#N/A,FALSE,"SimInp2";#N/A,#N/A,FALSE,"SimOut1";#N/A,#N/A,FALSE,"SimOut2";#N/A,#N/A,FALSE,"SimOut3";#N/A,#N/A,FALSE,"SimOut4";#N/A,#N/A,FALSE,"SimOut5"}</definedName>
    <definedName name="teset_1" localSheetId="4" hidden="1">{#N/A,#N/A,FALSE,"SimInp1";#N/A,#N/A,FALSE,"SimInp2";#N/A,#N/A,FALSE,"SimOut1";#N/A,#N/A,FALSE,"SimOut2";#N/A,#N/A,FALSE,"SimOut3";#N/A,#N/A,FALSE,"SimOut4";#N/A,#N/A,FALSE,"SimOut5"}</definedName>
    <definedName name="teset_1" localSheetId="0" hidden="1">{#N/A,#N/A,FALSE,"SimInp1";#N/A,#N/A,FALSE,"SimInp2";#N/A,#N/A,FALSE,"SimOut1";#N/A,#N/A,FALSE,"SimOut2";#N/A,#N/A,FALSE,"SimOut3";#N/A,#N/A,FALSE,"SimOut4";#N/A,#N/A,FALSE,"SimOut5"}</definedName>
    <definedName name="teset_1" localSheetId="1" hidden="1">{#N/A,#N/A,FALSE,"SimInp1";#N/A,#N/A,FALSE,"SimInp2";#N/A,#N/A,FALSE,"SimOut1";#N/A,#N/A,FALSE,"SimOut2";#N/A,#N/A,FALSE,"SimOut3";#N/A,#N/A,FALSE,"SimOut4";#N/A,#N/A,FALSE,"SimOut5"}</definedName>
    <definedName name="teset_1" localSheetId="3" hidden="1">{#N/A,#N/A,FALSE,"SimInp1";#N/A,#N/A,FALSE,"SimInp2";#N/A,#N/A,FALSE,"SimOut1";#N/A,#N/A,FALSE,"SimOut2";#N/A,#N/A,FALSE,"SimOut3";#N/A,#N/A,FALSE,"SimOut4";#N/A,#N/A,FALSE,"SimOut5"}</definedName>
    <definedName name="teset_1" localSheetId="14" hidden="1">{#N/A,#N/A,FALSE,"SimInp1";#N/A,#N/A,FALSE,"SimInp2";#N/A,#N/A,FALSE,"SimOut1";#N/A,#N/A,FALSE,"SimOut2";#N/A,#N/A,FALSE,"SimOut3";#N/A,#N/A,FALSE,"SimOut4";#N/A,#N/A,FALSE,"SimOut5"}</definedName>
    <definedName name="teset_1" localSheetId="16" hidden="1">{#N/A,#N/A,FALSE,"SimInp1";#N/A,#N/A,FALSE,"SimInp2";#N/A,#N/A,FALSE,"SimOut1";#N/A,#N/A,FALSE,"SimOut2";#N/A,#N/A,FALSE,"SimOut3";#N/A,#N/A,FALSE,"SimOut4";#N/A,#N/A,FALSE,"SimOut5"}</definedName>
    <definedName name="teset_1" hidden="1">{#N/A,#N/A,FALSE,"SimInp1";#N/A,#N/A,FALSE,"SimInp2";#N/A,#N/A,FALSE,"SimOut1";#N/A,#N/A,FALSE,"SimOut2";#N/A,#N/A,FALSE,"SimOut3";#N/A,#N/A,FALSE,"SimOut4";#N/A,#N/A,FALSE,"SimOut5"}</definedName>
    <definedName name="teset_2" localSheetId="2" hidden="1">{#N/A,#N/A,FALSE,"SimInp1";#N/A,#N/A,FALSE,"SimInp2";#N/A,#N/A,FALSE,"SimOut1";#N/A,#N/A,FALSE,"SimOut2";#N/A,#N/A,FALSE,"SimOut3";#N/A,#N/A,FALSE,"SimOut4";#N/A,#N/A,FALSE,"SimOut5"}</definedName>
    <definedName name="teset_2" localSheetId="13" hidden="1">{#N/A,#N/A,FALSE,"SimInp1";#N/A,#N/A,FALSE,"SimInp2";#N/A,#N/A,FALSE,"SimOut1";#N/A,#N/A,FALSE,"SimOut2";#N/A,#N/A,FALSE,"SimOut3";#N/A,#N/A,FALSE,"SimOut4";#N/A,#N/A,FALSE,"SimOut5"}</definedName>
    <definedName name="teset_2" localSheetId="15" hidden="1">{#N/A,#N/A,FALSE,"SimInp1";#N/A,#N/A,FALSE,"SimInp2";#N/A,#N/A,FALSE,"SimOut1";#N/A,#N/A,FALSE,"SimOut2";#N/A,#N/A,FALSE,"SimOut3";#N/A,#N/A,FALSE,"SimOut4";#N/A,#N/A,FALSE,"SimOut5"}</definedName>
    <definedName name="teset_2" localSheetId="4" hidden="1">{#N/A,#N/A,FALSE,"SimInp1";#N/A,#N/A,FALSE,"SimInp2";#N/A,#N/A,FALSE,"SimOut1";#N/A,#N/A,FALSE,"SimOut2";#N/A,#N/A,FALSE,"SimOut3";#N/A,#N/A,FALSE,"SimOut4";#N/A,#N/A,FALSE,"SimOut5"}</definedName>
    <definedName name="teset_2" localSheetId="0" hidden="1">{#N/A,#N/A,FALSE,"SimInp1";#N/A,#N/A,FALSE,"SimInp2";#N/A,#N/A,FALSE,"SimOut1";#N/A,#N/A,FALSE,"SimOut2";#N/A,#N/A,FALSE,"SimOut3";#N/A,#N/A,FALSE,"SimOut4";#N/A,#N/A,FALSE,"SimOut5"}</definedName>
    <definedName name="teset_2" localSheetId="1" hidden="1">{#N/A,#N/A,FALSE,"SimInp1";#N/A,#N/A,FALSE,"SimInp2";#N/A,#N/A,FALSE,"SimOut1";#N/A,#N/A,FALSE,"SimOut2";#N/A,#N/A,FALSE,"SimOut3";#N/A,#N/A,FALSE,"SimOut4";#N/A,#N/A,FALSE,"SimOut5"}</definedName>
    <definedName name="teset_2" localSheetId="3" hidden="1">{#N/A,#N/A,FALSE,"SimInp1";#N/A,#N/A,FALSE,"SimInp2";#N/A,#N/A,FALSE,"SimOut1";#N/A,#N/A,FALSE,"SimOut2";#N/A,#N/A,FALSE,"SimOut3";#N/A,#N/A,FALSE,"SimOut4";#N/A,#N/A,FALSE,"SimOut5"}</definedName>
    <definedName name="teset_2" localSheetId="14" hidden="1">{#N/A,#N/A,FALSE,"SimInp1";#N/A,#N/A,FALSE,"SimInp2";#N/A,#N/A,FALSE,"SimOut1";#N/A,#N/A,FALSE,"SimOut2";#N/A,#N/A,FALSE,"SimOut3";#N/A,#N/A,FALSE,"SimOut4";#N/A,#N/A,FALSE,"SimOut5"}</definedName>
    <definedName name="teset_2" localSheetId="16" hidden="1">{#N/A,#N/A,FALSE,"SimInp1";#N/A,#N/A,FALSE,"SimInp2";#N/A,#N/A,FALSE,"SimOut1";#N/A,#N/A,FALSE,"SimOut2";#N/A,#N/A,FALSE,"SimOut3";#N/A,#N/A,FALSE,"SimOut4";#N/A,#N/A,FALSE,"SimOut5"}</definedName>
    <definedName name="teset_2" hidden="1">{#N/A,#N/A,FALSE,"SimInp1";#N/A,#N/A,FALSE,"SimInp2";#N/A,#N/A,FALSE,"SimOut1";#N/A,#N/A,FALSE,"SimOut2";#N/A,#N/A,FALSE,"SimOut3";#N/A,#N/A,FALSE,"SimOut4";#N/A,#N/A,FALSE,"SimOut5"}</definedName>
    <definedName name="TextRefCopyRangeCount" hidden="1">2</definedName>
    <definedName name="ttt" localSheetId="2" hidden="1">{"Tab1",#N/A,FALSE,"P";"Tab2",#N/A,FALSE,"P"}</definedName>
    <definedName name="ttt" localSheetId="13" hidden="1">{"Tab1",#N/A,FALSE,"P";"Tab2",#N/A,FALSE,"P"}</definedName>
    <definedName name="ttt" localSheetId="15" hidden="1">{"Tab1",#N/A,FALSE,"P";"Tab2",#N/A,FALSE,"P"}</definedName>
    <definedName name="ttt" localSheetId="4" hidden="1">{"Tab1",#N/A,FALSE,"P";"Tab2",#N/A,FALSE,"P"}</definedName>
    <definedName name="ttt" localSheetId="0" hidden="1">{"Tab1",#N/A,FALSE,"P";"Tab2",#N/A,FALSE,"P"}</definedName>
    <definedName name="ttt" localSheetId="1" hidden="1">{"Tab1",#N/A,FALSE,"P";"Tab2",#N/A,FALSE,"P"}</definedName>
    <definedName name="ttt" localSheetId="3" hidden="1">{"Tab1",#N/A,FALSE,"P";"Tab2",#N/A,FALSE,"P"}</definedName>
    <definedName name="ttt" localSheetId="14" hidden="1">{"Tab1",#N/A,FALSE,"P";"Tab2",#N/A,FALSE,"P"}</definedName>
    <definedName name="ttt" localSheetId="16" hidden="1">{"Tab1",#N/A,FALSE,"P";"Tab2",#N/A,FALSE,"P"}</definedName>
    <definedName name="ttt" hidden="1">{"Tab1",#N/A,FALSE,"P";"Tab2",#N/A,FALSE,"P"}</definedName>
    <definedName name="uu" localSheetId="2" hidden="1">{"Riqfin97",#N/A,FALSE,"Tran";"Riqfinpro",#N/A,FALSE,"Tran"}</definedName>
    <definedName name="uu" localSheetId="13" hidden="1">{"Riqfin97",#N/A,FALSE,"Tran";"Riqfinpro",#N/A,FALSE,"Tran"}</definedName>
    <definedName name="uu" localSheetId="15" hidden="1">{"Riqfin97",#N/A,FALSE,"Tran";"Riqfinpro",#N/A,FALSE,"Tran"}</definedName>
    <definedName name="uu" localSheetId="4" hidden="1">{"Riqfin97",#N/A,FALSE,"Tran";"Riqfinpro",#N/A,FALSE,"Tran"}</definedName>
    <definedName name="uu" localSheetId="0" hidden="1">{"Riqfin97",#N/A,FALSE,"Tran";"Riqfinpro",#N/A,FALSE,"Tran"}</definedName>
    <definedName name="uu" localSheetId="1" hidden="1">{"Riqfin97",#N/A,FALSE,"Tran";"Riqfinpro",#N/A,FALSE,"Tran"}</definedName>
    <definedName name="uu" localSheetId="3" hidden="1">{"Riqfin97",#N/A,FALSE,"Tran";"Riqfinpro",#N/A,FALSE,"Tran"}</definedName>
    <definedName name="uu" localSheetId="14" hidden="1">{"Riqfin97",#N/A,FALSE,"Tran";"Riqfinpro",#N/A,FALSE,"Tran"}</definedName>
    <definedName name="uu" localSheetId="16" hidden="1">{"Riqfin97",#N/A,FALSE,"Tran";"Riqfinpro",#N/A,FALSE,"Tran"}</definedName>
    <definedName name="uu" hidden="1">{"Riqfin97",#N/A,FALSE,"Tran";"Riqfinpro",#N/A,FALSE,"Tran"}</definedName>
    <definedName name="uuu" localSheetId="2" hidden="1">{"Riqfin97",#N/A,FALSE,"Tran";"Riqfinpro",#N/A,FALSE,"Tran"}</definedName>
    <definedName name="uuu" localSheetId="13" hidden="1">{"Riqfin97",#N/A,FALSE,"Tran";"Riqfinpro",#N/A,FALSE,"Tran"}</definedName>
    <definedName name="uuu" localSheetId="15" hidden="1">{"Riqfin97",#N/A,FALSE,"Tran";"Riqfinpro",#N/A,FALSE,"Tran"}</definedName>
    <definedName name="uuu" localSheetId="4" hidden="1">{"Riqfin97",#N/A,FALSE,"Tran";"Riqfinpro",#N/A,FALSE,"Tran"}</definedName>
    <definedName name="uuu" localSheetId="0" hidden="1">{"Riqfin97",#N/A,FALSE,"Tran";"Riqfinpro",#N/A,FALSE,"Tran"}</definedName>
    <definedName name="uuu" localSheetId="1" hidden="1">{"Riqfin97",#N/A,FALSE,"Tran";"Riqfinpro",#N/A,FALSE,"Tran"}</definedName>
    <definedName name="uuu" localSheetId="3" hidden="1">{"Riqfin97",#N/A,FALSE,"Tran";"Riqfinpro",#N/A,FALSE,"Tran"}</definedName>
    <definedName name="uuu" localSheetId="14" hidden="1">{"Riqfin97",#N/A,FALSE,"Tran";"Riqfinpro",#N/A,FALSE,"Tran"}</definedName>
    <definedName name="uuu" localSheetId="16" hidden="1">{"Riqfin97",#N/A,FALSE,"Tran";"Riqfinpro",#N/A,FALSE,"Tran"}</definedName>
    <definedName name="uuu" hidden="1">{"Riqfin97",#N/A,FALSE,"Tran";"Riqfinpro",#N/A,FALSE,"Tran"}</definedName>
    <definedName name="vate" localSheetId="12" hidden="1">#REF!</definedName>
    <definedName name="vate" localSheetId="13" hidden="1">#REF!</definedName>
    <definedName name="vate" localSheetId="15" hidden="1">#REF!</definedName>
    <definedName name="vate" localSheetId="4" hidden="1">#REF!</definedName>
    <definedName name="vate" localSheetId="6" hidden="1">#REF!</definedName>
    <definedName name="vate" localSheetId="7" hidden="1">#REF!</definedName>
    <definedName name="vate" localSheetId="8" hidden="1">#REF!</definedName>
    <definedName name="vate" localSheetId="9" hidden="1">#REF!</definedName>
    <definedName name="vate" localSheetId="10" hidden="1">#REF!</definedName>
    <definedName name="vate" localSheetId="11" hidden="1">#REF!</definedName>
    <definedName name="vate" hidden="1">#REF!</definedName>
    <definedName name="vatee" localSheetId="12" hidden="1">#REF!</definedName>
    <definedName name="vatee" localSheetId="13" hidden="1">#REF!</definedName>
    <definedName name="vatee" localSheetId="15" hidden="1">#REF!</definedName>
    <definedName name="vatee" localSheetId="4" hidden="1">#REF!</definedName>
    <definedName name="vatee" localSheetId="6" hidden="1">#REF!</definedName>
    <definedName name="vatee" localSheetId="7" hidden="1">#REF!</definedName>
    <definedName name="vatee" localSheetId="8" hidden="1">#REF!</definedName>
    <definedName name="vatee" localSheetId="9" hidden="1">#REF!</definedName>
    <definedName name="vatee" localSheetId="10" hidden="1">#REF!</definedName>
    <definedName name="vatee" localSheetId="11" hidden="1">#REF!</definedName>
    <definedName name="vatee" hidden="1">#REF!</definedName>
    <definedName name="vv" localSheetId="2" hidden="1">{"Tab1",#N/A,FALSE,"P";"Tab2",#N/A,FALSE,"P"}</definedName>
    <definedName name="vv" localSheetId="13" hidden="1">{"Tab1",#N/A,FALSE,"P";"Tab2",#N/A,FALSE,"P"}</definedName>
    <definedName name="vv" localSheetId="15" hidden="1">{"Tab1",#N/A,FALSE,"P";"Tab2",#N/A,FALSE,"P"}</definedName>
    <definedName name="vv" localSheetId="4" hidden="1">{"Tab1",#N/A,FALSE,"P";"Tab2",#N/A,FALSE,"P"}</definedName>
    <definedName name="vv" localSheetId="0" hidden="1">{"Tab1",#N/A,FALSE,"P";"Tab2",#N/A,FALSE,"P"}</definedName>
    <definedName name="vv" localSheetId="1" hidden="1">{"Tab1",#N/A,FALSE,"P";"Tab2",#N/A,FALSE,"P"}</definedName>
    <definedName name="vv" localSheetId="3" hidden="1">{"Tab1",#N/A,FALSE,"P";"Tab2",#N/A,FALSE,"P"}</definedName>
    <definedName name="vv" localSheetId="14" hidden="1">{"Tab1",#N/A,FALSE,"P";"Tab2",#N/A,FALSE,"P"}</definedName>
    <definedName name="vv" localSheetId="16" hidden="1">{"Tab1",#N/A,FALSE,"P";"Tab2",#N/A,FALSE,"P"}</definedName>
    <definedName name="vv" hidden="1">{"Tab1",#N/A,FALSE,"P";"Tab2",#N/A,FALSE,"P"}</definedName>
    <definedName name="vvv" localSheetId="2" hidden="1">{"Tab1",#N/A,FALSE,"P";"Tab2",#N/A,FALSE,"P"}</definedName>
    <definedName name="vvv" localSheetId="13" hidden="1">{"Tab1",#N/A,FALSE,"P";"Tab2",#N/A,FALSE,"P"}</definedName>
    <definedName name="vvv" localSheetId="15" hidden="1">{"Tab1",#N/A,FALSE,"P";"Tab2",#N/A,FALSE,"P"}</definedName>
    <definedName name="vvv" localSheetId="4" hidden="1">{"Tab1",#N/A,FALSE,"P";"Tab2",#N/A,FALSE,"P"}</definedName>
    <definedName name="vvv" localSheetId="0" hidden="1">{"Tab1",#N/A,FALSE,"P";"Tab2",#N/A,FALSE,"P"}</definedName>
    <definedName name="vvv" localSheetId="1" hidden="1">{"Tab1",#N/A,FALSE,"P";"Tab2",#N/A,FALSE,"P"}</definedName>
    <definedName name="vvv" localSheetId="3" hidden="1">{"Tab1",#N/A,FALSE,"P";"Tab2",#N/A,FALSE,"P"}</definedName>
    <definedName name="vvv" localSheetId="14" hidden="1">{"Tab1",#N/A,FALSE,"P";"Tab2",#N/A,FALSE,"P"}</definedName>
    <definedName name="vvv" localSheetId="16" hidden="1">{"Tab1",#N/A,FALSE,"P";"Tab2",#N/A,FALSE,"P"}</definedName>
    <definedName name="vvv" hidden="1">{"Tab1",#N/A,FALSE,"P";"Tab2",#N/A,FALSE,"P"}</definedName>
    <definedName name="wrn.10yp._.balance._.sheet." localSheetId="2" hidden="1">{"10yp balance sheet",#N/A,FALSE,"Celtel alternative 6"}</definedName>
    <definedName name="wrn.10yp._.balance._.sheet." localSheetId="13" hidden="1">{"10yp balance sheet",#N/A,FALSE,"Celtel alternative 6"}</definedName>
    <definedName name="wrn.10yp._.balance._.sheet." localSheetId="15" hidden="1">{"10yp balance sheet",#N/A,FALSE,"Celtel alternative 6"}</definedName>
    <definedName name="wrn.10yp._.balance._.sheet." localSheetId="4" hidden="1">{"10yp balance sheet",#N/A,FALSE,"Celtel alternative 6"}</definedName>
    <definedName name="wrn.10yp._.balance._.sheet." localSheetId="0" hidden="1">{"10yp balance sheet",#N/A,FALSE,"Celtel alternative 6"}</definedName>
    <definedName name="wrn.10yp._.balance._.sheet." localSheetId="1" hidden="1">{"10yp balance sheet",#N/A,FALSE,"Celtel alternative 6"}</definedName>
    <definedName name="wrn.10yp._.balance._.sheet." localSheetId="3" hidden="1">{"10yp balance sheet",#N/A,FALSE,"Celtel alternative 6"}</definedName>
    <definedName name="wrn.10yp._.balance._.sheet." localSheetId="14" hidden="1">{"10yp balance sheet",#N/A,FALSE,"Celtel alternative 6"}</definedName>
    <definedName name="wrn.10yp._.balance._.sheet." localSheetId="16" hidden="1">{"10yp balance sheet",#N/A,FALSE,"Celtel alternative 6"}</definedName>
    <definedName name="wrn.10yp._.balance._.sheet." hidden="1">{"10yp balance sheet",#N/A,FALSE,"Celtel alternative 6"}</definedName>
    <definedName name="wrn.10yp._.capex." localSheetId="2" hidden="1">{"10yp capex",#N/A,FALSE,"Celtel alternative 6"}</definedName>
    <definedName name="wrn.10yp._.capex." localSheetId="13" hidden="1">{"10yp capex",#N/A,FALSE,"Celtel alternative 6"}</definedName>
    <definedName name="wrn.10yp._.capex." localSheetId="15" hidden="1">{"10yp capex",#N/A,FALSE,"Celtel alternative 6"}</definedName>
    <definedName name="wrn.10yp._.capex." localSheetId="4" hidden="1">{"10yp capex",#N/A,FALSE,"Celtel alternative 6"}</definedName>
    <definedName name="wrn.10yp._.capex." localSheetId="0" hidden="1">{"10yp capex",#N/A,FALSE,"Celtel alternative 6"}</definedName>
    <definedName name="wrn.10yp._.capex." localSheetId="1" hidden="1">{"10yp capex",#N/A,FALSE,"Celtel alternative 6"}</definedName>
    <definedName name="wrn.10yp._.capex." localSheetId="3" hidden="1">{"10yp capex",#N/A,FALSE,"Celtel alternative 6"}</definedName>
    <definedName name="wrn.10yp._.capex." localSheetId="14" hidden="1">{"10yp capex",#N/A,FALSE,"Celtel alternative 6"}</definedName>
    <definedName name="wrn.10yp._.capex." localSheetId="16" hidden="1">{"10yp capex",#N/A,FALSE,"Celtel alternative 6"}</definedName>
    <definedName name="wrn.10yp._.capex." hidden="1">{"10yp capex",#N/A,FALSE,"Celtel alternative 6"}</definedName>
    <definedName name="wrn.10yp._.customers." localSheetId="2" hidden="1">{"10yp customers",#N/A,FALSE,"Celtel alternative 6"}</definedName>
    <definedName name="wrn.10yp._.customers." localSheetId="13" hidden="1">{"10yp customers",#N/A,FALSE,"Celtel alternative 6"}</definedName>
    <definedName name="wrn.10yp._.customers." localSheetId="15" hidden="1">{"10yp customers",#N/A,FALSE,"Celtel alternative 6"}</definedName>
    <definedName name="wrn.10yp._.customers." localSheetId="4" hidden="1">{"10yp customers",#N/A,FALSE,"Celtel alternative 6"}</definedName>
    <definedName name="wrn.10yp._.customers." localSheetId="0" hidden="1">{"10yp customers",#N/A,FALSE,"Celtel alternative 6"}</definedName>
    <definedName name="wrn.10yp._.customers." localSheetId="1" hidden="1">{"10yp customers",#N/A,FALSE,"Celtel alternative 6"}</definedName>
    <definedName name="wrn.10yp._.customers." localSheetId="3" hidden="1">{"10yp customers",#N/A,FALSE,"Celtel alternative 6"}</definedName>
    <definedName name="wrn.10yp._.customers." localSheetId="14" hidden="1">{"10yp customers",#N/A,FALSE,"Celtel alternative 6"}</definedName>
    <definedName name="wrn.10yp._.customers." localSheetId="16" hidden="1">{"10yp customers",#N/A,FALSE,"Celtel alternative 6"}</definedName>
    <definedName name="wrn.10yp._.customers." hidden="1">{"10yp customers",#N/A,FALSE,"Celtel alternative 6"}</definedName>
    <definedName name="wrn.10yp._.graphs." localSheetId="2" hidden="1">{"10yp graphs",#N/A,FALSE,"Market Data"}</definedName>
    <definedName name="wrn.10yp._.graphs." localSheetId="13" hidden="1">{"10yp graphs",#N/A,FALSE,"Market Data"}</definedName>
    <definedName name="wrn.10yp._.graphs." localSheetId="15" hidden="1">{"10yp graphs",#N/A,FALSE,"Market Data"}</definedName>
    <definedName name="wrn.10yp._.graphs." localSheetId="4" hidden="1">{"10yp graphs",#N/A,FALSE,"Market Data"}</definedName>
    <definedName name="wrn.10yp._.graphs." localSheetId="0" hidden="1">{"10yp graphs",#N/A,FALSE,"Market Data"}</definedName>
    <definedName name="wrn.10yp._.graphs." localSheetId="1" hidden="1">{"10yp graphs",#N/A,FALSE,"Market Data"}</definedName>
    <definedName name="wrn.10yp._.graphs." localSheetId="3" hidden="1">{"10yp graphs",#N/A,FALSE,"Market Data"}</definedName>
    <definedName name="wrn.10yp._.graphs." localSheetId="14" hidden="1">{"10yp graphs",#N/A,FALSE,"Market Data"}</definedName>
    <definedName name="wrn.10yp._.graphs." localSheetId="16" hidden="1">{"10yp graphs",#N/A,FALSE,"Market Data"}</definedName>
    <definedName name="wrn.10yp._.graphs." hidden="1">{"10yp graphs",#N/A,FALSE,"Market Data"}</definedName>
    <definedName name="wrn.10yp._.key._.data." localSheetId="2" hidden="1">{"10yp key data",#N/A,FALSE,"Market Data"}</definedName>
    <definedName name="wrn.10yp._.key._.data." localSheetId="13" hidden="1">{"10yp key data",#N/A,FALSE,"Market Data"}</definedName>
    <definedName name="wrn.10yp._.key._.data." localSheetId="15" hidden="1">{"10yp key data",#N/A,FALSE,"Market Data"}</definedName>
    <definedName name="wrn.10yp._.key._.data." localSheetId="4" hidden="1">{"10yp key data",#N/A,FALSE,"Market Data"}</definedName>
    <definedName name="wrn.10yp._.key._.data." localSheetId="0" hidden="1">{"10yp key data",#N/A,FALSE,"Market Data"}</definedName>
    <definedName name="wrn.10yp._.key._.data." localSheetId="1" hidden="1">{"10yp key data",#N/A,FALSE,"Market Data"}</definedName>
    <definedName name="wrn.10yp._.key._.data." localSheetId="3" hidden="1">{"10yp key data",#N/A,FALSE,"Market Data"}</definedName>
    <definedName name="wrn.10yp._.key._.data." localSheetId="14" hidden="1">{"10yp key data",#N/A,FALSE,"Market Data"}</definedName>
    <definedName name="wrn.10yp._.key._.data." localSheetId="16" hidden="1">{"10yp key data",#N/A,FALSE,"Market Data"}</definedName>
    <definedName name="wrn.10yp._.key._.data." hidden="1">{"10yp key data",#N/A,FALSE,"Market Data"}</definedName>
    <definedName name="wrn.10yp._.profit._.and._.loss." localSheetId="2" hidden="1">{"10yp profit and loss",#N/A,FALSE,"Celtel alternative 6"}</definedName>
    <definedName name="wrn.10yp._.profit._.and._.loss." localSheetId="13" hidden="1">{"10yp profit and loss",#N/A,FALSE,"Celtel alternative 6"}</definedName>
    <definedName name="wrn.10yp._.profit._.and._.loss." localSheetId="15" hidden="1">{"10yp profit and loss",#N/A,FALSE,"Celtel alternative 6"}</definedName>
    <definedName name="wrn.10yp._.profit._.and._.loss." localSheetId="4" hidden="1">{"10yp profit and loss",#N/A,FALSE,"Celtel alternative 6"}</definedName>
    <definedName name="wrn.10yp._.profit._.and._.loss." localSheetId="0" hidden="1">{"10yp profit and loss",#N/A,FALSE,"Celtel alternative 6"}</definedName>
    <definedName name="wrn.10yp._.profit._.and._.loss." localSheetId="1" hidden="1">{"10yp profit and loss",#N/A,FALSE,"Celtel alternative 6"}</definedName>
    <definedName name="wrn.10yp._.profit._.and._.loss." localSheetId="3" hidden="1">{"10yp profit and loss",#N/A,FALSE,"Celtel alternative 6"}</definedName>
    <definedName name="wrn.10yp._.profit._.and._.loss." localSheetId="14" hidden="1">{"10yp profit and loss",#N/A,FALSE,"Celtel alternative 6"}</definedName>
    <definedName name="wrn.10yp._.profit._.and._.loss." localSheetId="16" hidden="1">{"10yp profit and loss",#N/A,FALSE,"Celtel alternative 6"}</definedName>
    <definedName name="wrn.10yp._.profit._.and._.loss." hidden="1">{"10yp profit and loss",#N/A,FALSE,"Celtel alternative 6"}</definedName>
    <definedName name="wrn.10yp._.tariffs." localSheetId="2" hidden="1">{"10yp tariffs",#N/A,FALSE,"Celtel alternative 6"}</definedName>
    <definedName name="wrn.10yp._.tariffs." localSheetId="13" hidden="1">{"10yp tariffs",#N/A,FALSE,"Celtel alternative 6"}</definedName>
    <definedName name="wrn.10yp._.tariffs." localSheetId="15" hidden="1">{"10yp tariffs",#N/A,FALSE,"Celtel alternative 6"}</definedName>
    <definedName name="wrn.10yp._.tariffs." localSheetId="4" hidden="1">{"10yp tariffs",#N/A,FALSE,"Celtel alternative 6"}</definedName>
    <definedName name="wrn.10yp._.tariffs." localSheetId="0" hidden="1">{"10yp tariffs",#N/A,FALSE,"Celtel alternative 6"}</definedName>
    <definedName name="wrn.10yp._.tariffs." localSheetId="1" hidden="1">{"10yp tariffs",#N/A,FALSE,"Celtel alternative 6"}</definedName>
    <definedName name="wrn.10yp._.tariffs." localSheetId="3" hidden="1">{"10yp tariffs",#N/A,FALSE,"Celtel alternative 6"}</definedName>
    <definedName name="wrn.10yp._.tariffs." localSheetId="14" hidden="1">{"10yp tariffs",#N/A,FALSE,"Celtel alternative 6"}</definedName>
    <definedName name="wrn.10yp._.tariffs." localSheetId="16" hidden="1">{"10yp tariffs",#N/A,FALSE,"Celtel alternative 6"}</definedName>
    <definedName name="wrn.10yp._.tariffs." hidden="1">{"10yp tariffs",#N/A,FALSE,"Celtel alternative 6"}</definedName>
    <definedName name="wrn.3cases." localSheetId="2" hidden="1">{#N/A,"Base",FALSE,"Dividend";#N/A,"Conservative",FALSE,"Dividend";#N/A,"Downside",FALSE,"Dividend"}</definedName>
    <definedName name="wrn.3cases." localSheetId="13" hidden="1">{#N/A,"Base",FALSE,"Dividend";#N/A,"Conservative",FALSE,"Dividend";#N/A,"Downside",FALSE,"Dividend"}</definedName>
    <definedName name="wrn.3cases." localSheetId="15" hidden="1">{#N/A,"Base",FALSE,"Dividend";#N/A,"Conservative",FALSE,"Dividend";#N/A,"Downside",FALSE,"Dividend"}</definedName>
    <definedName name="wrn.3cases." localSheetId="4" hidden="1">{#N/A,"Base",FALSE,"Dividend";#N/A,"Conservative",FALSE,"Dividend";#N/A,"Downside",FALSE,"Dividend"}</definedName>
    <definedName name="wrn.3cases." localSheetId="0" hidden="1">{#N/A,"Base",FALSE,"Dividend";#N/A,"Conservative",FALSE,"Dividend";#N/A,"Downside",FALSE,"Dividend"}</definedName>
    <definedName name="wrn.3cases." localSheetId="1" hidden="1">{#N/A,"Base",FALSE,"Dividend";#N/A,"Conservative",FALSE,"Dividend";#N/A,"Downside",FALSE,"Dividend"}</definedName>
    <definedName name="wrn.3cases." localSheetId="3" hidden="1">{#N/A,"Base",FALSE,"Dividend";#N/A,"Conservative",FALSE,"Dividend";#N/A,"Downside",FALSE,"Dividend"}</definedName>
    <definedName name="wrn.3cases." localSheetId="14" hidden="1">{#N/A,"Base",FALSE,"Dividend";#N/A,"Conservative",FALSE,"Dividend";#N/A,"Downside",FALSE,"Dividend"}</definedName>
    <definedName name="wrn.3cases." localSheetId="16" hidden="1">{#N/A,"Base",FALSE,"Dividend";#N/A,"Conservative",FALSE,"Dividend";#N/A,"Downside",FALSE,"Dividend"}</definedName>
    <definedName name="wrn.3cases." hidden="1">{#N/A,"Base",FALSE,"Dividend";#N/A,"Conservative",FALSE,"Dividend";#N/A,"Downside",FALSE,"Dividend"}</definedName>
    <definedName name="wrn.Acquisition_matrix." localSheetId="2" hidden="1">{"Acq_matrix",#N/A,FALSE,"Acquisition Matrix"}</definedName>
    <definedName name="wrn.Acquisition_matrix." localSheetId="13" hidden="1">{"Acq_matrix",#N/A,FALSE,"Acquisition Matrix"}</definedName>
    <definedName name="wrn.Acquisition_matrix." localSheetId="15" hidden="1">{"Acq_matrix",#N/A,FALSE,"Acquisition Matrix"}</definedName>
    <definedName name="wrn.Acquisition_matrix." localSheetId="4" hidden="1">{"Acq_matrix",#N/A,FALSE,"Acquisition Matrix"}</definedName>
    <definedName name="wrn.Acquisition_matrix." localSheetId="0" hidden="1">{"Acq_matrix",#N/A,FALSE,"Acquisition Matrix"}</definedName>
    <definedName name="wrn.Acquisition_matrix." localSheetId="1" hidden="1">{"Acq_matrix",#N/A,FALSE,"Acquisition Matrix"}</definedName>
    <definedName name="wrn.Acquisition_matrix." localSheetId="3" hidden="1">{"Acq_matrix",#N/A,FALSE,"Acquisition Matrix"}</definedName>
    <definedName name="wrn.Acquisition_matrix." localSheetId="14" hidden="1">{"Acq_matrix",#N/A,FALSE,"Acquisition Matrix"}</definedName>
    <definedName name="wrn.Acquisition_matrix." localSheetId="16" hidden="1">{"Acq_matrix",#N/A,FALSE,"Acquisition Matrix"}</definedName>
    <definedName name="wrn.Acquisition_matrix." hidden="1">{"Acq_matrix",#N/A,FALSE,"Acquisition Matrix"}</definedName>
    <definedName name="wrn.adj95." localSheetId="2" hidden="1">{"adj95mult",#N/A,FALSE,"COMPCO";"adj95est",#N/A,FALSE,"COMPCO"}</definedName>
    <definedName name="wrn.adj95." localSheetId="13" hidden="1">{"adj95mult",#N/A,FALSE,"COMPCO";"adj95est",#N/A,FALSE,"COMPCO"}</definedName>
    <definedName name="wrn.adj95." localSheetId="15" hidden="1">{"adj95mult",#N/A,FALSE,"COMPCO";"adj95est",#N/A,FALSE,"COMPCO"}</definedName>
    <definedName name="wrn.adj95." localSheetId="4" hidden="1">{"adj95mult",#N/A,FALSE,"COMPCO";"adj95est",#N/A,FALSE,"COMPCO"}</definedName>
    <definedName name="wrn.adj95." localSheetId="0" hidden="1">{"adj95mult",#N/A,FALSE,"COMPCO";"adj95est",#N/A,FALSE,"COMPCO"}</definedName>
    <definedName name="wrn.adj95." localSheetId="1" hidden="1">{"adj95mult",#N/A,FALSE,"COMPCO";"adj95est",#N/A,FALSE,"COMPCO"}</definedName>
    <definedName name="wrn.adj95." localSheetId="3" hidden="1">{"adj95mult",#N/A,FALSE,"COMPCO";"adj95est",#N/A,FALSE,"COMPCO"}</definedName>
    <definedName name="wrn.adj95." localSheetId="14" hidden="1">{"adj95mult",#N/A,FALSE,"COMPCO";"adj95est",#N/A,FALSE,"COMPCO"}</definedName>
    <definedName name="wrn.adj95." localSheetId="16" hidden="1">{"adj95mult",#N/A,FALSE,"COMPCO";"adj95est",#N/A,FALSE,"COMPCO"}</definedName>
    <definedName name="wrn.adj95." hidden="1">{"adj95mult",#N/A,FALSE,"COMPCO";"adj95est",#N/A,FALSE,"COMPCO"}</definedName>
    <definedName name="wrn.AE201." localSheetId="2" hidden="1">{#N/A,#N/A,FALSE,"Prod Nac GN";#N/A,#N/A,FALSE,"Prod Nac GN";#N/A,#N/A,FALSE,"Base Dados mil m3";#N/A,#N/A,FALSE,"Prod Ter Est 3D";#N/A,#N/A,FALSE,"Prod Ter 3D";#N/A,#N/A,FALSE,"Prod Mar 3D"}</definedName>
    <definedName name="wrn.AE201." localSheetId="13" hidden="1">{#N/A,#N/A,FALSE,"Prod Nac GN";#N/A,#N/A,FALSE,"Prod Nac GN";#N/A,#N/A,FALSE,"Base Dados mil m3";#N/A,#N/A,FALSE,"Prod Ter Est 3D";#N/A,#N/A,FALSE,"Prod Ter 3D";#N/A,#N/A,FALSE,"Prod Mar 3D"}</definedName>
    <definedName name="wrn.AE201." localSheetId="15" hidden="1">{#N/A,#N/A,FALSE,"Prod Nac GN";#N/A,#N/A,FALSE,"Prod Nac GN";#N/A,#N/A,FALSE,"Base Dados mil m3";#N/A,#N/A,FALSE,"Prod Ter Est 3D";#N/A,#N/A,FALSE,"Prod Ter 3D";#N/A,#N/A,FALSE,"Prod Mar 3D"}</definedName>
    <definedName name="wrn.AE201." localSheetId="4" hidden="1">{#N/A,#N/A,FALSE,"Prod Nac GN";#N/A,#N/A,FALSE,"Prod Nac GN";#N/A,#N/A,FALSE,"Base Dados mil m3";#N/A,#N/A,FALSE,"Prod Ter Est 3D";#N/A,#N/A,FALSE,"Prod Ter 3D";#N/A,#N/A,FALSE,"Prod Mar 3D"}</definedName>
    <definedName name="wrn.AE201." localSheetId="0" hidden="1">{#N/A,#N/A,FALSE,"Prod Nac GN";#N/A,#N/A,FALSE,"Prod Nac GN";#N/A,#N/A,FALSE,"Base Dados mil m3";#N/A,#N/A,FALSE,"Prod Ter Est 3D";#N/A,#N/A,FALSE,"Prod Ter 3D";#N/A,#N/A,FALSE,"Prod Mar 3D"}</definedName>
    <definedName name="wrn.AE201." localSheetId="1" hidden="1">{#N/A,#N/A,FALSE,"Prod Nac GN";#N/A,#N/A,FALSE,"Prod Nac GN";#N/A,#N/A,FALSE,"Base Dados mil m3";#N/A,#N/A,FALSE,"Prod Ter Est 3D";#N/A,#N/A,FALSE,"Prod Ter 3D";#N/A,#N/A,FALSE,"Prod Mar 3D"}</definedName>
    <definedName name="wrn.AE201." localSheetId="3" hidden="1">{#N/A,#N/A,FALSE,"Prod Nac GN";#N/A,#N/A,FALSE,"Prod Nac GN";#N/A,#N/A,FALSE,"Base Dados mil m3";#N/A,#N/A,FALSE,"Prod Ter Est 3D";#N/A,#N/A,FALSE,"Prod Ter 3D";#N/A,#N/A,FALSE,"Prod Mar 3D"}</definedName>
    <definedName name="wrn.AE201." localSheetId="14" hidden="1">{#N/A,#N/A,FALSE,"Prod Nac GN";#N/A,#N/A,FALSE,"Prod Nac GN";#N/A,#N/A,FALSE,"Base Dados mil m3";#N/A,#N/A,FALSE,"Prod Ter Est 3D";#N/A,#N/A,FALSE,"Prod Ter 3D";#N/A,#N/A,FALSE,"Prod Mar 3D"}</definedName>
    <definedName name="wrn.AE201." localSheetId="16" hidden="1">{#N/A,#N/A,FALSE,"Prod Nac GN";#N/A,#N/A,FALSE,"Prod Nac GN";#N/A,#N/A,FALSE,"Base Dados mil m3";#N/A,#N/A,FALSE,"Prod Ter Est 3D";#N/A,#N/A,FALSE,"Prod Ter 3D";#N/A,#N/A,FALSE,"Prod Mar 3D"}</definedName>
    <definedName name="wrn.AE201." hidden="1">{#N/A,#N/A,FALSE,"Prod Nac GN";#N/A,#N/A,FALSE,"Prod Nac GN";#N/A,#N/A,FALSE,"Base Dados mil m3";#N/A,#N/A,FALSE,"Prod Ter Est 3D";#N/A,#N/A,FALSE,"Prod Ter 3D";#N/A,#N/A,FALSE,"Prod Mar 3D"}</definedName>
    <definedName name="wrn.Aging._.and._.Trend._.Analysis." localSheetId="2" hidden="1">{#N/A,#N/A,FALSE,"Aging Summary";#N/A,#N/A,FALSE,"Ratio Analysis";#N/A,#N/A,FALSE,"Test 120 Day Accts";#N/A,#N/A,FALSE,"Tickmarks"}</definedName>
    <definedName name="wrn.Aging._.and._.Trend._.Analysis." localSheetId="13" hidden="1">{#N/A,#N/A,FALSE,"Aging Summary";#N/A,#N/A,FALSE,"Ratio Analysis";#N/A,#N/A,FALSE,"Test 120 Day Accts";#N/A,#N/A,FALSE,"Tickmarks"}</definedName>
    <definedName name="wrn.Aging._.and._.Trend._.Analysis." localSheetId="15" hidden="1">{#N/A,#N/A,FALSE,"Aging Summary";#N/A,#N/A,FALSE,"Ratio Analysis";#N/A,#N/A,FALSE,"Test 120 Day Accts";#N/A,#N/A,FALSE,"Tickmarks"}</definedName>
    <definedName name="wrn.Aging._.and._.Trend._.Analysis." localSheetId="4" hidden="1">{#N/A,#N/A,FALSE,"Aging Summary";#N/A,#N/A,FALSE,"Ratio Analysis";#N/A,#N/A,FALSE,"Test 120 Day Accts";#N/A,#N/A,FALSE,"Tickmarks"}</definedName>
    <definedName name="wrn.Aging._.and._.Trend._.Analysis." localSheetId="0" hidden="1">{#N/A,#N/A,FALSE,"Aging Summary";#N/A,#N/A,FALSE,"Ratio Analysis";#N/A,#N/A,FALSE,"Test 120 Day Accts";#N/A,#N/A,FALSE,"Tickmarks"}</definedName>
    <definedName name="wrn.Aging._.and._.Trend._.Analysis." localSheetId="1" hidden="1">{#N/A,#N/A,FALSE,"Aging Summary";#N/A,#N/A,FALSE,"Ratio Analysis";#N/A,#N/A,FALSE,"Test 120 Day Accts";#N/A,#N/A,FALSE,"Tickmarks"}</definedName>
    <definedName name="wrn.Aging._.and._.Trend._.Analysis." localSheetId="3" hidden="1">{#N/A,#N/A,FALSE,"Aging Summary";#N/A,#N/A,FALSE,"Ratio Analysis";#N/A,#N/A,FALSE,"Test 120 Day Accts";#N/A,#N/A,FALSE,"Tickmarks"}</definedName>
    <definedName name="wrn.Aging._.and._.Trend._.Analysis." localSheetId="14" hidden="1">{#N/A,#N/A,FALSE,"Aging Summary";#N/A,#N/A,FALSE,"Ratio Analysis";#N/A,#N/A,FALSE,"Test 120 Day Accts";#N/A,#N/A,FALSE,"Tickmarks"}</definedName>
    <definedName name="wrn.Aging._.and._.Trend._.Analysis." localSheetId="16"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merica._.Online." localSheetId="2" hidden="1">{#N/A,#N/A,FALSE,"Intro";#N/A,#N/A,FALSE,"Inc. St.";#N/A,#N/A,FALSE,"CalYear";#N/A,#N/A,FALSE,"FYear";#N/A,#N/A,FALSE,"Subs";#N/A,#N/A,FALSE,"Other Revs";#N/A,#N/A,FALSE,"Deals";#N/A,#N/A,FALSE,"RevsYear";#N/A,#N/A,FALSE,"Balance";#N/A,#N/A,FALSE,"OpCashFlow";#N/A,#N/A,FALSE,"Val.";#N/A,#N/A,FALSE,"DCFVal"}</definedName>
    <definedName name="wrn.America._.Online." localSheetId="13" hidden="1">{#N/A,#N/A,FALSE,"Intro";#N/A,#N/A,FALSE,"Inc. St.";#N/A,#N/A,FALSE,"CalYear";#N/A,#N/A,FALSE,"FYear";#N/A,#N/A,FALSE,"Subs";#N/A,#N/A,FALSE,"Other Revs";#N/A,#N/A,FALSE,"Deals";#N/A,#N/A,FALSE,"RevsYear";#N/A,#N/A,FALSE,"Balance";#N/A,#N/A,FALSE,"OpCashFlow";#N/A,#N/A,FALSE,"Val.";#N/A,#N/A,FALSE,"DCFVal"}</definedName>
    <definedName name="wrn.America._.Online." localSheetId="15" hidden="1">{#N/A,#N/A,FALSE,"Intro";#N/A,#N/A,FALSE,"Inc. St.";#N/A,#N/A,FALSE,"CalYear";#N/A,#N/A,FALSE,"FYear";#N/A,#N/A,FALSE,"Subs";#N/A,#N/A,FALSE,"Other Revs";#N/A,#N/A,FALSE,"Deals";#N/A,#N/A,FALSE,"RevsYear";#N/A,#N/A,FALSE,"Balance";#N/A,#N/A,FALSE,"OpCashFlow";#N/A,#N/A,FALSE,"Val.";#N/A,#N/A,FALSE,"DCFVal"}</definedName>
    <definedName name="wrn.America._.Online." localSheetId="4" hidden="1">{#N/A,#N/A,FALSE,"Intro";#N/A,#N/A,FALSE,"Inc. St.";#N/A,#N/A,FALSE,"CalYear";#N/A,#N/A,FALSE,"FYear";#N/A,#N/A,FALSE,"Subs";#N/A,#N/A,FALSE,"Other Revs";#N/A,#N/A,FALSE,"Deals";#N/A,#N/A,FALSE,"RevsYear";#N/A,#N/A,FALSE,"Balance";#N/A,#N/A,FALSE,"OpCashFlow";#N/A,#N/A,FALSE,"Val.";#N/A,#N/A,FALSE,"DCFVal"}</definedName>
    <definedName name="wrn.America._.Online." localSheetId="0" hidden="1">{#N/A,#N/A,FALSE,"Intro";#N/A,#N/A,FALSE,"Inc. St.";#N/A,#N/A,FALSE,"CalYear";#N/A,#N/A,FALSE,"FYear";#N/A,#N/A,FALSE,"Subs";#N/A,#N/A,FALSE,"Other Revs";#N/A,#N/A,FALSE,"Deals";#N/A,#N/A,FALSE,"RevsYear";#N/A,#N/A,FALSE,"Balance";#N/A,#N/A,FALSE,"OpCashFlow";#N/A,#N/A,FALSE,"Val.";#N/A,#N/A,FALSE,"DCFVal"}</definedName>
    <definedName name="wrn.America._.Online." localSheetId="1" hidden="1">{#N/A,#N/A,FALSE,"Intro";#N/A,#N/A,FALSE,"Inc. St.";#N/A,#N/A,FALSE,"CalYear";#N/A,#N/A,FALSE,"FYear";#N/A,#N/A,FALSE,"Subs";#N/A,#N/A,FALSE,"Other Revs";#N/A,#N/A,FALSE,"Deals";#N/A,#N/A,FALSE,"RevsYear";#N/A,#N/A,FALSE,"Balance";#N/A,#N/A,FALSE,"OpCashFlow";#N/A,#N/A,FALSE,"Val.";#N/A,#N/A,FALSE,"DCFVal"}</definedName>
    <definedName name="wrn.America._.Online." localSheetId="3" hidden="1">{#N/A,#N/A,FALSE,"Intro";#N/A,#N/A,FALSE,"Inc. St.";#N/A,#N/A,FALSE,"CalYear";#N/A,#N/A,FALSE,"FYear";#N/A,#N/A,FALSE,"Subs";#N/A,#N/A,FALSE,"Other Revs";#N/A,#N/A,FALSE,"Deals";#N/A,#N/A,FALSE,"RevsYear";#N/A,#N/A,FALSE,"Balance";#N/A,#N/A,FALSE,"OpCashFlow";#N/A,#N/A,FALSE,"Val.";#N/A,#N/A,FALSE,"DCFVal"}</definedName>
    <definedName name="wrn.America._.Online." localSheetId="14" hidden="1">{#N/A,#N/A,FALSE,"Intro";#N/A,#N/A,FALSE,"Inc. St.";#N/A,#N/A,FALSE,"CalYear";#N/A,#N/A,FALSE,"FYear";#N/A,#N/A,FALSE,"Subs";#N/A,#N/A,FALSE,"Other Revs";#N/A,#N/A,FALSE,"Deals";#N/A,#N/A,FALSE,"RevsYear";#N/A,#N/A,FALSE,"Balance";#N/A,#N/A,FALSE,"OpCashFlow";#N/A,#N/A,FALSE,"Val.";#N/A,#N/A,FALSE,"DCFVal"}</definedName>
    <definedName name="wrn.America._.Online." localSheetId="16" hidden="1">{#N/A,#N/A,FALSE,"Intro";#N/A,#N/A,FALSE,"Inc. St.";#N/A,#N/A,FALSE,"CalYear";#N/A,#N/A,FALSE,"FYear";#N/A,#N/A,FALSE,"Subs";#N/A,#N/A,FALSE,"Other Revs";#N/A,#N/A,FALSE,"Deals";#N/A,#N/A,FALSE,"RevsYear";#N/A,#N/A,FALSE,"Balance";#N/A,#N/A,FALSE,"OpCashFlow";#N/A,#N/A,FALSE,"Val.";#N/A,#N/A,FALSE,"DCFVal"}</definedName>
    <definedName name="wrn.America._.Online." hidden="1">{#N/A,#N/A,FALSE,"Intro";#N/A,#N/A,FALSE,"Inc. St.";#N/A,#N/A,FALSE,"CalYear";#N/A,#N/A,FALSE,"FYear";#N/A,#N/A,FALSE,"Subs";#N/A,#N/A,FALSE,"Other Revs";#N/A,#N/A,FALSE,"Deals";#N/A,#N/A,FALSE,"RevsYear";#N/A,#N/A,FALSE,"Balance";#N/A,#N/A,FALSE,"OpCashFlow";#N/A,#N/A,FALSE,"Val.";#N/A,#N/A,FALSE,"DCFVal"}</definedName>
    <definedName name="wrn.AQUIROR._.DCF." localSheetId="2" hidden="1">{"AQUIRORDCF",#N/A,FALSE,"Merger consequences";"Acquirorassns",#N/A,FALSE,"Merger consequences"}</definedName>
    <definedName name="wrn.AQUIROR._.DCF." localSheetId="13" hidden="1">{"AQUIRORDCF",#N/A,FALSE,"Merger consequences";"Acquirorassns",#N/A,FALSE,"Merger consequences"}</definedName>
    <definedName name="wrn.AQUIROR._.DCF." localSheetId="15" hidden="1">{"AQUIRORDCF",#N/A,FALSE,"Merger consequences";"Acquirorassns",#N/A,FALSE,"Merger consequences"}</definedName>
    <definedName name="wrn.AQUIROR._.DCF." localSheetId="4" hidden="1">{"AQUIRORDCF",#N/A,FALSE,"Merger consequences";"Acquirorassns",#N/A,FALSE,"Merger consequences"}</definedName>
    <definedName name="wrn.AQUIROR._.DCF." localSheetId="0" hidden="1">{"AQUIRORDCF",#N/A,FALSE,"Merger consequences";"Acquirorassns",#N/A,FALSE,"Merger consequences"}</definedName>
    <definedName name="wrn.AQUIROR._.DCF." localSheetId="1" hidden="1">{"AQUIRORDCF",#N/A,FALSE,"Merger consequences";"Acquirorassns",#N/A,FALSE,"Merger consequences"}</definedName>
    <definedName name="wrn.AQUIROR._.DCF." localSheetId="3" hidden="1">{"AQUIRORDCF",#N/A,FALSE,"Merger consequences";"Acquirorassns",#N/A,FALSE,"Merger consequences"}</definedName>
    <definedName name="wrn.AQUIROR._.DCF." localSheetId="14" hidden="1">{"AQUIRORDCF",#N/A,FALSE,"Merger consequences";"Acquirorassns",#N/A,FALSE,"Merger consequences"}</definedName>
    <definedName name="wrn.AQUIROR._.DCF." localSheetId="16" hidden="1">{"AQUIRORDCF",#N/A,FALSE,"Merger consequences";"Acquirorassns",#N/A,FALSE,"Merger consequences"}</definedName>
    <definedName name="wrn.AQUIROR._.DCF." hidden="1">{"AQUIRORDCF",#N/A,FALSE,"Merger consequences";"Acquirorassns",#N/A,FALSE,"Merger consequences"}</definedName>
    <definedName name="wrn.BANKS." localSheetId="2" hidden="1">{#N/A,#N/A,FALSE,"BANKS"}</definedName>
    <definedName name="wrn.BANKS." localSheetId="13" hidden="1">{#N/A,#N/A,FALSE,"BANKS"}</definedName>
    <definedName name="wrn.BANKS." localSheetId="15" hidden="1">{#N/A,#N/A,FALSE,"BANKS"}</definedName>
    <definedName name="wrn.BANKS." localSheetId="4" hidden="1">{#N/A,#N/A,FALSE,"BANKS"}</definedName>
    <definedName name="wrn.BANKS." localSheetId="0" hidden="1">{#N/A,#N/A,FALSE,"BANKS"}</definedName>
    <definedName name="wrn.BANKS." localSheetId="1" hidden="1">{#N/A,#N/A,FALSE,"BANKS"}</definedName>
    <definedName name="wrn.BANKS." localSheetId="3" hidden="1">{#N/A,#N/A,FALSE,"BANKS"}</definedName>
    <definedName name="wrn.BANKS." localSheetId="14" hidden="1">{#N/A,#N/A,FALSE,"BANKS"}</definedName>
    <definedName name="wrn.BANKS." localSheetId="16" hidden="1">{#N/A,#N/A,FALSE,"BANKS"}</definedName>
    <definedName name="wrn.BANKS." hidden="1">{#N/A,#N/A,FALSE,"BANKS"}</definedName>
    <definedName name="wrn.BANKS._1" localSheetId="2" hidden="1">{#N/A,#N/A,FALSE,"BANKS"}</definedName>
    <definedName name="wrn.BANKS._1" localSheetId="13" hidden="1">{#N/A,#N/A,FALSE,"BANKS"}</definedName>
    <definedName name="wrn.BANKS._1" localSheetId="15" hidden="1">{#N/A,#N/A,FALSE,"BANKS"}</definedName>
    <definedName name="wrn.BANKS._1" localSheetId="4" hidden="1">{#N/A,#N/A,FALSE,"BANKS"}</definedName>
    <definedName name="wrn.BANKS._1" localSheetId="0" hidden="1">{#N/A,#N/A,FALSE,"BANKS"}</definedName>
    <definedName name="wrn.BANKS._1" localSheetId="1" hidden="1">{#N/A,#N/A,FALSE,"BANKS"}</definedName>
    <definedName name="wrn.BANKS._1" localSheetId="3" hidden="1">{#N/A,#N/A,FALSE,"BANKS"}</definedName>
    <definedName name="wrn.BANKS._1" localSheetId="14" hidden="1">{#N/A,#N/A,FALSE,"BANKS"}</definedName>
    <definedName name="wrn.BANKS._1" localSheetId="16" hidden="1">{#N/A,#N/A,FALSE,"BANKS"}</definedName>
    <definedName name="wrn.BANKS._1" hidden="1">{#N/A,#N/A,FALSE,"BANKS"}</definedName>
    <definedName name="wrn.BANKS._2" localSheetId="2" hidden="1">{#N/A,#N/A,FALSE,"BANKS"}</definedName>
    <definedName name="wrn.BANKS._2" localSheetId="13" hidden="1">{#N/A,#N/A,FALSE,"BANKS"}</definedName>
    <definedName name="wrn.BANKS._2" localSheetId="15" hidden="1">{#N/A,#N/A,FALSE,"BANKS"}</definedName>
    <definedName name="wrn.BANKS._2" localSheetId="4" hidden="1">{#N/A,#N/A,FALSE,"BANKS"}</definedName>
    <definedName name="wrn.BANKS._2" localSheetId="0" hidden="1">{#N/A,#N/A,FALSE,"BANKS"}</definedName>
    <definedName name="wrn.BANKS._2" localSheetId="1" hidden="1">{#N/A,#N/A,FALSE,"BANKS"}</definedName>
    <definedName name="wrn.BANKS._2" localSheetId="3" hidden="1">{#N/A,#N/A,FALSE,"BANKS"}</definedName>
    <definedName name="wrn.BANKS._2" localSheetId="14" hidden="1">{#N/A,#N/A,FALSE,"BANKS"}</definedName>
    <definedName name="wrn.BANKS._2" localSheetId="16" hidden="1">{#N/A,#N/A,FALSE,"BANKS"}</definedName>
    <definedName name="wrn.BANKS._2" hidden="1">{#N/A,#N/A,FALSE,"BANKS"}</definedName>
    <definedName name="wrn.BOP." localSheetId="2" hidden="1">{#N/A,#N/A,FALSE,"BOP"}</definedName>
    <definedName name="wrn.BOP." localSheetId="13" hidden="1">{#N/A,#N/A,FALSE,"BOP"}</definedName>
    <definedName name="wrn.BOP." localSheetId="15" hidden="1">{#N/A,#N/A,FALSE,"BOP"}</definedName>
    <definedName name="wrn.BOP." localSheetId="4" hidden="1">{#N/A,#N/A,FALSE,"BOP"}</definedName>
    <definedName name="wrn.BOP." localSheetId="0" hidden="1">{#N/A,#N/A,FALSE,"BOP"}</definedName>
    <definedName name="wrn.BOP." localSheetId="1" hidden="1">{#N/A,#N/A,FALSE,"BOP"}</definedName>
    <definedName name="wrn.BOP." localSheetId="3" hidden="1">{#N/A,#N/A,FALSE,"BOP"}</definedName>
    <definedName name="wrn.BOP." localSheetId="14" hidden="1">{#N/A,#N/A,FALSE,"BOP"}</definedName>
    <definedName name="wrn.BOP." localSheetId="16" hidden="1">{#N/A,#N/A,FALSE,"BOP"}</definedName>
    <definedName name="wrn.BOP." hidden="1">{#N/A,#N/A,FALSE,"BOP"}</definedName>
    <definedName name="wrn.BOP._1" localSheetId="2" hidden="1">{#N/A,#N/A,FALSE,"BOP"}</definedName>
    <definedName name="wrn.BOP._1" localSheetId="13" hidden="1">{#N/A,#N/A,FALSE,"BOP"}</definedName>
    <definedName name="wrn.BOP._1" localSheetId="15" hidden="1">{#N/A,#N/A,FALSE,"BOP"}</definedName>
    <definedName name="wrn.BOP._1" localSheetId="4" hidden="1">{#N/A,#N/A,FALSE,"BOP"}</definedName>
    <definedName name="wrn.BOP._1" localSheetId="0" hidden="1">{#N/A,#N/A,FALSE,"BOP"}</definedName>
    <definedName name="wrn.BOP._1" localSheetId="1" hidden="1">{#N/A,#N/A,FALSE,"BOP"}</definedName>
    <definedName name="wrn.BOP._1" localSheetId="3" hidden="1">{#N/A,#N/A,FALSE,"BOP"}</definedName>
    <definedName name="wrn.BOP._1" localSheetId="14" hidden="1">{#N/A,#N/A,FALSE,"BOP"}</definedName>
    <definedName name="wrn.BOP._1" localSheetId="16" hidden="1">{#N/A,#N/A,FALSE,"BOP"}</definedName>
    <definedName name="wrn.BOP._1" hidden="1">{#N/A,#N/A,FALSE,"BOP"}</definedName>
    <definedName name="wrn.BOP._2" localSheetId="2" hidden="1">{#N/A,#N/A,FALSE,"BOP"}</definedName>
    <definedName name="wrn.BOP._2" localSheetId="13" hidden="1">{#N/A,#N/A,FALSE,"BOP"}</definedName>
    <definedName name="wrn.BOP._2" localSheetId="15" hidden="1">{#N/A,#N/A,FALSE,"BOP"}</definedName>
    <definedName name="wrn.BOP._2" localSheetId="4" hidden="1">{#N/A,#N/A,FALSE,"BOP"}</definedName>
    <definedName name="wrn.BOP._2" localSheetId="0" hidden="1">{#N/A,#N/A,FALSE,"BOP"}</definedName>
    <definedName name="wrn.BOP._2" localSheetId="1" hidden="1">{#N/A,#N/A,FALSE,"BOP"}</definedName>
    <definedName name="wrn.BOP._2" localSheetId="3" hidden="1">{#N/A,#N/A,FALSE,"BOP"}</definedName>
    <definedName name="wrn.BOP._2" localSheetId="14" hidden="1">{#N/A,#N/A,FALSE,"BOP"}</definedName>
    <definedName name="wrn.BOP._2" localSheetId="16" hidden="1">{#N/A,#N/A,FALSE,"BOP"}</definedName>
    <definedName name="wrn.BOP._2" hidden="1">{#N/A,#N/A,FALSE,"BOP"}</definedName>
    <definedName name="wrn.BOP_MIDTERM." localSheetId="2" hidden="1">{"BOP_TAB",#N/A,FALSE,"N";"MIDTERM_TAB",#N/A,FALSE,"O"}</definedName>
    <definedName name="wrn.BOP_MIDTERM." localSheetId="13" hidden="1">{"BOP_TAB",#N/A,FALSE,"N";"MIDTERM_TAB",#N/A,FALSE,"O"}</definedName>
    <definedName name="wrn.BOP_MIDTERM." localSheetId="15" hidden="1">{"BOP_TAB",#N/A,FALSE,"N";"MIDTERM_TAB",#N/A,FALSE,"O"}</definedName>
    <definedName name="wrn.BOP_MIDTERM." localSheetId="4" hidden="1">{"BOP_TAB",#N/A,FALSE,"N";"MIDTERM_TAB",#N/A,FALSE,"O"}</definedName>
    <definedName name="wrn.BOP_MIDTERM." localSheetId="0" hidden="1">{"BOP_TAB",#N/A,FALSE,"N";"MIDTERM_TAB",#N/A,FALSE,"O"}</definedName>
    <definedName name="wrn.BOP_MIDTERM." localSheetId="1" hidden="1">{"BOP_TAB",#N/A,FALSE,"N";"MIDTERM_TAB",#N/A,FALSE,"O"}</definedName>
    <definedName name="wrn.BOP_MIDTERM." localSheetId="3" hidden="1">{"BOP_TAB",#N/A,FALSE,"N";"MIDTERM_TAB",#N/A,FALSE,"O"}</definedName>
    <definedName name="wrn.BOP_MIDTERM." localSheetId="14" hidden="1">{"BOP_TAB",#N/A,FALSE,"N";"MIDTERM_TAB",#N/A,FALSE,"O"}</definedName>
    <definedName name="wrn.BOP_MIDTERM." localSheetId="16" hidden="1">{"BOP_TAB",#N/A,FALSE,"N";"MIDTERM_TAB",#N/A,FALSE,"O"}</definedName>
    <definedName name="wrn.BOP_MIDTERM." hidden="1">{"BOP_TAB",#N/A,FALSE,"N";"MIDTERM_TAB",#N/A,FALSE,"O"}</definedName>
    <definedName name="wrn.BOP_MIDTERM._1" localSheetId="2" hidden="1">{"BOP_TAB",#N/A,FALSE,"N";"MIDTERM_TAB",#N/A,FALSE,"O"}</definedName>
    <definedName name="wrn.BOP_MIDTERM._1" localSheetId="13" hidden="1">{"BOP_TAB",#N/A,FALSE,"N";"MIDTERM_TAB",#N/A,FALSE,"O"}</definedName>
    <definedName name="wrn.BOP_MIDTERM._1" localSheetId="15" hidden="1">{"BOP_TAB",#N/A,FALSE,"N";"MIDTERM_TAB",#N/A,FALSE,"O"}</definedName>
    <definedName name="wrn.BOP_MIDTERM._1" localSheetId="4" hidden="1">{"BOP_TAB",#N/A,FALSE,"N";"MIDTERM_TAB",#N/A,FALSE,"O"}</definedName>
    <definedName name="wrn.BOP_MIDTERM._1" localSheetId="0" hidden="1">{"BOP_TAB",#N/A,FALSE,"N";"MIDTERM_TAB",#N/A,FALSE,"O"}</definedName>
    <definedName name="wrn.BOP_MIDTERM._1" localSheetId="1" hidden="1">{"BOP_TAB",#N/A,FALSE,"N";"MIDTERM_TAB",#N/A,FALSE,"O"}</definedName>
    <definedName name="wrn.BOP_MIDTERM._1" localSheetId="3" hidden="1">{"BOP_TAB",#N/A,FALSE,"N";"MIDTERM_TAB",#N/A,FALSE,"O"}</definedName>
    <definedName name="wrn.BOP_MIDTERM._1" localSheetId="14" hidden="1">{"BOP_TAB",#N/A,FALSE,"N";"MIDTERM_TAB",#N/A,FALSE,"O"}</definedName>
    <definedName name="wrn.BOP_MIDTERM._1" localSheetId="16" hidden="1">{"BOP_TAB",#N/A,FALSE,"N";"MIDTERM_TAB",#N/A,FALSE,"O"}</definedName>
    <definedName name="wrn.BOP_MIDTERM._1" hidden="1">{"BOP_TAB",#N/A,FALSE,"N";"MIDTERM_TAB",#N/A,FALSE,"O"}</definedName>
    <definedName name="wrn.BOP_MIDTERM._2" localSheetId="2" hidden="1">{"BOP_TAB",#N/A,FALSE,"N";"MIDTERM_TAB",#N/A,FALSE,"O"}</definedName>
    <definedName name="wrn.BOP_MIDTERM._2" localSheetId="13" hidden="1">{"BOP_TAB",#N/A,FALSE,"N";"MIDTERM_TAB",#N/A,FALSE,"O"}</definedName>
    <definedName name="wrn.BOP_MIDTERM._2" localSheetId="15" hidden="1">{"BOP_TAB",#N/A,FALSE,"N";"MIDTERM_TAB",#N/A,FALSE,"O"}</definedName>
    <definedName name="wrn.BOP_MIDTERM._2" localSheetId="4" hidden="1">{"BOP_TAB",#N/A,FALSE,"N";"MIDTERM_TAB",#N/A,FALSE,"O"}</definedName>
    <definedName name="wrn.BOP_MIDTERM._2" localSheetId="0" hidden="1">{"BOP_TAB",#N/A,FALSE,"N";"MIDTERM_TAB",#N/A,FALSE,"O"}</definedName>
    <definedName name="wrn.BOP_MIDTERM._2" localSheetId="1" hidden="1">{"BOP_TAB",#N/A,FALSE,"N";"MIDTERM_TAB",#N/A,FALSE,"O"}</definedName>
    <definedName name="wrn.BOP_MIDTERM._2" localSheetId="3" hidden="1">{"BOP_TAB",#N/A,FALSE,"N";"MIDTERM_TAB",#N/A,FALSE,"O"}</definedName>
    <definedName name="wrn.BOP_MIDTERM._2" localSheetId="14" hidden="1">{"BOP_TAB",#N/A,FALSE,"N";"MIDTERM_TAB",#N/A,FALSE,"O"}</definedName>
    <definedName name="wrn.BOP_MIDTERM._2" localSheetId="16" hidden="1">{"BOP_TAB",#N/A,FALSE,"N";"MIDTERM_TAB",#N/A,FALSE,"O"}</definedName>
    <definedName name="wrn.BOP_MIDTERM._2" hidden="1">{"BOP_TAB",#N/A,FALSE,"N";"MIDTERM_TAB",#N/A,FALSE,"O"}</definedName>
    <definedName name="wrn.budget._.balance._.sheet." localSheetId="2" hidden="1">{"bugdet992000 balance sheet",#N/A,FALSE,"Celtel alternative 6"}</definedName>
    <definedName name="wrn.budget._.balance._.sheet." localSheetId="13" hidden="1">{"bugdet992000 balance sheet",#N/A,FALSE,"Celtel alternative 6"}</definedName>
    <definedName name="wrn.budget._.balance._.sheet." localSheetId="15" hidden="1">{"bugdet992000 balance sheet",#N/A,FALSE,"Celtel alternative 6"}</definedName>
    <definedName name="wrn.budget._.balance._.sheet." localSheetId="4" hidden="1">{"bugdet992000 balance sheet",#N/A,FALSE,"Celtel alternative 6"}</definedName>
    <definedName name="wrn.budget._.balance._.sheet." localSheetId="0" hidden="1">{"bugdet992000 balance sheet",#N/A,FALSE,"Celtel alternative 6"}</definedName>
    <definedName name="wrn.budget._.balance._.sheet." localSheetId="1" hidden="1">{"bugdet992000 balance sheet",#N/A,FALSE,"Celtel alternative 6"}</definedName>
    <definedName name="wrn.budget._.balance._.sheet." localSheetId="3" hidden="1">{"bugdet992000 balance sheet",#N/A,FALSE,"Celtel alternative 6"}</definedName>
    <definedName name="wrn.budget._.balance._.sheet." localSheetId="14" hidden="1">{"bugdet992000 balance sheet",#N/A,FALSE,"Celtel alternative 6"}</definedName>
    <definedName name="wrn.budget._.balance._.sheet." localSheetId="16" hidden="1">{"bugdet992000 balance sheet",#N/A,FALSE,"Celtel alternative 6"}</definedName>
    <definedName name="wrn.budget._.balance._.sheet." hidden="1">{"bugdet992000 balance sheet",#N/A,FALSE,"Celtel alternative 6"}</definedName>
    <definedName name="wrn.budget._.capex." localSheetId="2" hidden="1">{"budget992000 capex",#N/A,FALSE,"Celtel alternative 6"}</definedName>
    <definedName name="wrn.budget._.capex." localSheetId="13" hidden="1">{"budget992000 capex",#N/A,FALSE,"Celtel alternative 6"}</definedName>
    <definedName name="wrn.budget._.capex." localSheetId="15" hidden="1">{"budget992000 capex",#N/A,FALSE,"Celtel alternative 6"}</definedName>
    <definedName name="wrn.budget._.capex." localSheetId="4" hidden="1">{"budget992000 capex",#N/A,FALSE,"Celtel alternative 6"}</definedName>
    <definedName name="wrn.budget._.capex." localSheetId="0" hidden="1">{"budget992000 capex",#N/A,FALSE,"Celtel alternative 6"}</definedName>
    <definedName name="wrn.budget._.capex." localSheetId="1" hidden="1">{"budget992000 capex",#N/A,FALSE,"Celtel alternative 6"}</definedName>
    <definedName name="wrn.budget._.capex." localSheetId="3" hidden="1">{"budget992000 capex",#N/A,FALSE,"Celtel alternative 6"}</definedName>
    <definedName name="wrn.budget._.capex." localSheetId="14" hidden="1">{"budget992000 capex",#N/A,FALSE,"Celtel alternative 6"}</definedName>
    <definedName name="wrn.budget._.capex." localSheetId="16" hidden="1">{"budget992000 capex",#N/A,FALSE,"Celtel alternative 6"}</definedName>
    <definedName name="wrn.budget._.capex." hidden="1">{"budget992000 capex",#N/A,FALSE,"Celtel alternative 6"}</definedName>
    <definedName name="wrn.budget._.customers." localSheetId="2" hidden="1">{"budget992000_customers",#N/A,FALSE,"Celtel alternative 6"}</definedName>
    <definedName name="wrn.budget._.customers." localSheetId="13" hidden="1">{"budget992000_customers",#N/A,FALSE,"Celtel alternative 6"}</definedName>
    <definedName name="wrn.budget._.customers." localSheetId="15" hidden="1">{"budget992000_customers",#N/A,FALSE,"Celtel alternative 6"}</definedName>
    <definedName name="wrn.budget._.customers." localSheetId="4" hidden="1">{"budget992000_customers",#N/A,FALSE,"Celtel alternative 6"}</definedName>
    <definedName name="wrn.budget._.customers." localSheetId="0" hidden="1">{"budget992000_customers",#N/A,FALSE,"Celtel alternative 6"}</definedName>
    <definedName name="wrn.budget._.customers." localSheetId="1" hidden="1">{"budget992000_customers",#N/A,FALSE,"Celtel alternative 6"}</definedName>
    <definedName name="wrn.budget._.customers." localSheetId="3" hidden="1">{"budget992000_customers",#N/A,FALSE,"Celtel alternative 6"}</definedName>
    <definedName name="wrn.budget._.customers." localSheetId="14" hidden="1">{"budget992000_customers",#N/A,FALSE,"Celtel alternative 6"}</definedName>
    <definedName name="wrn.budget._.customers." localSheetId="16" hidden="1">{"budget992000_customers",#N/A,FALSE,"Celtel alternative 6"}</definedName>
    <definedName name="wrn.budget._.customers." hidden="1">{"budget992000_customers",#N/A,FALSE,"Celtel alternative 6"}</definedName>
    <definedName name="wrn.budget._.profit._.and._.loss." localSheetId="2" hidden="1">{"budget992000 profit and loss",#N/A,FALSE,"Celtel alternative 6"}</definedName>
    <definedName name="wrn.budget._.profit._.and._.loss." localSheetId="13" hidden="1">{"budget992000 profit and loss",#N/A,FALSE,"Celtel alternative 6"}</definedName>
    <definedName name="wrn.budget._.profit._.and._.loss." localSheetId="15" hidden="1">{"budget992000 profit and loss",#N/A,FALSE,"Celtel alternative 6"}</definedName>
    <definedName name="wrn.budget._.profit._.and._.loss." localSheetId="4" hidden="1">{"budget992000 profit and loss",#N/A,FALSE,"Celtel alternative 6"}</definedName>
    <definedName name="wrn.budget._.profit._.and._.loss." localSheetId="0" hidden="1">{"budget992000 profit and loss",#N/A,FALSE,"Celtel alternative 6"}</definedName>
    <definedName name="wrn.budget._.profit._.and._.loss." localSheetId="1" hidden="1">{"budget992000 profit and loss",#N/A,FALSE,"Celtel alternative 6"}</definedName>
    <definedName name="wrn.budget._.profit._.and._.loss." localSheetId="3" hidden="1">{"budget992000 profit and loss",#N/A,FALSE,"Celtel alternative 6"}</definedName>
    <definedName name="wrn.budget._.profit._.and._.loss." localSheetId="14" hidden="1">{"budget992000 profit and loss",#N/A,FALSE,"Celtel alternative 6"}</definedName>
    <definedName name="wrn.budget._.profit._.and._.loss." localSheetId="16" hidden="1">{"budget992000 profit and loss",#N/A,FALSE,"Celtel alternative 6"}</definedName>
    <definedName name="wrn.budget._.profit._.and._.loss." hidden="1">{"budget992000 profit and loss",#N/A,FALSE,"Celtel alternative 6"}</definedName>
    <definedName name="wrn.budget._.tariffs._.and._.usage." localSheetId="2" hidden="1">{"budget992000 tariff and usage",#N/A,FALSE,"Celtel alternative 6"}</definedName>
    <definedName name="wrn.budget._.tariffs._.and._.usage." localSheetId="13" hidden="1">{"budget992000 tariff and usage",#N/A,FALSE,"Celtel alternative 6"}</definedName>
    <definedName name="wrn.budget._.tariffs._.and._.usage." localSheetId="15" hidden="1">{"budget992000 tariff and usage",#N/A,FALSE,"Celtel alternative 6"}</definedName>
    <definedName name="wrn.budget._.tariffs._.and._.usage." localSheetId="4" hidden="1">{"budget992000 tariff and usage",#N/A,FALSE,"Celtel alternative 6"}</definedName>
    <definedName name="wrn.budget._.tariffs._.and._.usage." localSheetId="0" hidden="1">{"budget992000 tariff and usage",#N/A,FALSE,"Celtel alternative 6"}</definedName>
    <definedName name="wrn.budget._.tariffs._.and._.usage." localSheetId="1" hidden="1">{"budget992000 tariff and usage",#N/A,FALSE,"Celtel alternative 6"}</definedName>
    <definedName name="wrn.budget._.tariffs._.and._.usage." localSheetId="3" hidden="1">{"budget992000 tariff and usage",#N/A,FALSE,"Celtel alternative 6"}</definedName>
    <definedName name="wrn.budget._.tariffs._.and._.usage." localSheetId="14" hidden="1">{"budget992000 tariff and usage",#N/A,FALSE,"Celtel alternative 6"}</definedName>
    <definedName name="wrn.budget._.tariffs._.and._.usage." localSheetId="16" hidden="1">{"budget992000 tariff and usage",#N/A,FALSE,"Celtel alternative 6"}</definedName>
    <definedName name="wrn.budget._.tariffs._.and._.usage." hidden="1">{"budget992000 tariff and usage",#N/A,FALSE,"Celtel alternative 6"}</definedName>
    <definedName name="wrn.Cash._.Plan." localSheetId="2" hidden="1">{"cash plan",#N/A,FALSE,"fccashflow"}</definedName>
    <definedName name="wrn.Cash._.Plan." localSheetId="13" hidden="1">{"cash plan",#N/A,FALSE,"fccashflow"}</definedName>
    <definedName name="wrn.Cash._.Plan." localSheetId="15" hidden="1">{"cash plan",#N/A,FALSE,"fccashflow"}</definedName>
    <definedName name="wrn.Cash._.Plan." localSheetId="4" hidden="1">{"cash plan",#N/A,FALSE,"fccashflow"}</definedName>
    <definedName name="wrn.Cash._.Plan." localSheetId="0" hidden="1">{"cash plan",#N/A,FALSE,"fccashflow"}</definedName>
    <definedName name="wrn.Cash._.Plan." localSheetId="1" hidden="1">{"cash plan",#N/A,FALSE,"fccashflow"}</definedName>
    <definedName name="wrn.Cash._.Plan." localSheetId="3" hidden="1">{"cash plan",#N/A,FALSE,"fccashflow"}</definedName>
    <definedName name="wrn.Cash._.Plan." localSheetId="14" hidden="1">{"cash plan",#N/A,FALSE,"fccashflow"}</definedName>
    <definedName name="wrn.Cash._.Plan." localSheetId="16" hidden="1">{"cash plan",#N/A,FALSE,"fccashflow"}</definedName>
    <definedName name="wrn.Cash._.Plan." hidden="1">{"cash plan",#N/A,FALSE,"fccashflow"}</definedName>
    <definedName name="wrn.Coal._.Questionnaire." localSheetId="2"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13"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15"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4"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0"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1"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3"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14"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16" hidden="1">{#N/A,#N/A,FALSE,"Explanatory notes";#N/A,#N/A,FALSE,"Table 1A 1999";#N/A,#N/A,FALSE,"Table 2A 1999";#N/A,#N/A,FALSE,"Table 3A 1999";#N/A,#N/A,FALSE,"Table 4A 1999";#N/A,#N/A,FALSE,"Table 5A 1999";#N/A,#N/A,FALSE,"Table 6A 1999";#N/A,#N/A,FALSE,"Table 7A 1999";#N/A,#N/A,FALSE,"Table 8A 1999";#N/A,#N/A,FALSE,"Remarks"}</definedName>
    <definedName name="wrn.Coal._.Questionnaire." hidden="1">{#N/A,#N/A,FALSE,"Explanatory notes";#N/A,#N/A,FALSE,"Table 1A 1999";#N/A,#N/A,FALSE,"Table 2A 1999";#N/A,#N/A,FALSE,"Table 3A 1999";#N/A,#N/A,FALSE,"Table 4A 1999";#N/A,#N/A,FALSE,"Table 5A 1999";#N/A,#N/A,FALSE,"Table 6A 1999";#N/A,#N/A,FALSE,"Table 7A 1999";#N/A,#N/A,FALSE,"Table 8A 1999";#N/A,#N/A,FALSE,"Remarks"}</definedName>
    <definedName name="wrn.compco." localSheetId="2" hidden="1">{"mult96",#N/A,FALSE,"PETCOMP";"est96",#N/A,FALSE,"PETCOMP";"mult95",#N/A,FALSE,"PETCOMP";"est95",#N/A,FALSE,"PETCOMP";"multltm",#N/A,FALSE,"PETCOMP";"resultltm",#N/A,FALSE,"PETCOMP"}</definedName>
    <definedName name="wrn.compco." localSheetId="13" hidden="1">{"mult96",#N/A,FALSE,"PETCOMP";"est96",#N/A,FALSE,"PETCOMP";"mult95",#N/A,FALSE,"PETCOMP";"est95",#N/A,FALSE,"PETCOMP";"multltm",#N/A,FALSE,"PETCOMP";"resultltm",#N/A,FALSE,"PETCOMP"}</definedName>
    <definedName name="wrn.compco." localSheetId="15" hidden="1">{"mult96",#N/A,FALSE,"PETCOMP";"est96",#N/A,FALSE,"PETCOMP";"mult95",#N/A,FALSE,"PETCOMP";"est95",#N/A,FALSE,"PETCOMP";"multltm",#N/A,FALSE,"PETCOMP";"resultltm",#N/A,FALSE,"PETCOMP"}</definedName>
    <definedName name="wrn.compco." localSheetId="4" hidden="1">{"mult96",#N/A,FALSE,"PETCOMP";"est96",#N/A,FALSE,"PETCOMP";"mult95",#N/A,FALSE,"PETCOMP";"est95",#N/A,FALSE,"PETCOMP";"multltm",#N/A,FALSE,"PETCOMP";"resultltm",#N/A,FALSE,"PETCOMP"}</definedName>
    <definedName name="wrn.compco." localSheetId="0" hidden="1">{"mult96",#N/A,FALSE,"PETCOMP";"est96",#N/A,FALSE,"PETCOMP";"mult95",#N/A,FALSE,"PETCOMP";"est95",#N/A,FALSE,"PETCOMP";"multltm",#N/A,FALSE,"PETCOMP";"resultltm",#N/A,FALSE,"PETCOMP"}</definedName>
    <definedName name="wrn.compco." localSheetId="1" hidden="1">{"mult96",#N/A,FALSE,"PETCOMP";"est96",#N/A,FALSE,"PETCOMP";"mult95",#N/A,FALSE,"PETCOMP";"est95",#N/A,FALSE,"PETCOMP";"multltm",#N/A,FALSE,"PETCOMP";"resultltm",#N/A,FALSE,"PETCOMP"}</definedName>
    <definedName name="wrn.compco." localSheetId="3" hidden="1">{"mult96",#N/A,FALSE,"PETCOMP";"est96",#N/A,FALSE,"PETCOMP";"mult95",#N/A,FALSE,"PETCOMP";"est95",#N/A,FALSE,"PETCOMP";"multltm",#N/A,FALSE,"PETCOMP";"resultltm",#N/A,FALSE,"PETCOMP"}</definedName>
    <definedName name="wrn.compco." localSheetId="14" hidden="1">{"mult96",#N/A,FALSE,"PETCOMP";"est96",#N/A,FALSE,"PETCOMP";"mult95",#N/A,FALSE,"PETCOMP";"est95",#N/A,FALSE,"PETCOMP";"multltm",#N/A,FALSE,"PETCOMP";"resultltm",#N/A,FALSE,"PETCOMP"}</definedName>
    <definedName name="wrn.compco." localSheetId="16" hidden="1">{"mult96",#N/A,FALSE,"PETCOMP";"est96",#N/A,FALSE,"PETCOMP";"mult95",#N/A,FALSE,"PETCOMP";"est95",#N/A,FALSE,"PETCOMP";"multltm",#N/A,FALSE,"PETCOMP";"resultltm",#N/A,FALSE,"PETCOMP"}</definedName>
    <definedName name="wrn.compco." hidden="1">{"mult96",#N/A,FALSE,"PETCOMP";"est96",#N/A,FALSE,"PETCOMP";"mult95",#N/A,FALSE,"PETCOMP";"est95",#N/A,FALSE,"PETCOMP";"multltm",#N/A,FALSE,"PETCOMP";"resultltm",#N/A,FALSE,"PETCOMP"}</definedName>
    <definedName name="wrn.CREDIT." localSheetId="2" hidden="1">{#N/A,#N/A,FALSE,"CREDIT"}</definedName>
    <definedName name="wrn.CREDIT." localSheetId="13" hidden="1">{#N/A,#N/A,FALSE,"CREDIT"}</definedName>
    <definedName name="wrn.CREDIT." localSheetId="15" hidden="1">{#N/A,#N/A,FALSE,"CREDIT"}</definedName>
    <definedName name="wrn.CREDIT." localSheetId="4" hidden="1">{#N/A,#N/A,FALSE,"CREDIT"}</definedName>
    <definedName name="wrn.CREDIT." localSheetId="0" hidden="1">{#N/A,#N/A,FALSE,"CREDIT"}</definedName>
    <definedName name="wrn.CREDIT." localSheetId="1" hidden="1">{#N/A,#N/A,FALSE,"CREDIT"}</definedName>
    <definedName name="wrn.CREDIT." localSheetId="3" hidden="1">{#N/A,#N/A,FALSE,"CREDIT"}</definedName>
    <definedName name="wrn.CREDIT." localSheetId="14" hidden="1">{#N/A,#N/A,FALSE,"CREDIT"}</definedName>
    <definedName name="wrn.CREDIT." localSheetId="16" hidden="1">{#N/A,#N/A,FALSE,"CREDIT"}</definedName>
    <definedName name="wrn.CREDIT." hidden="1">{#N/A,#N/A,FALSE,"CREDIT"}</definedName>
    <definedName name="wrn.CREDIT._1" localSheetId="2" hidden="1">{#N/A,#N/A,FALSE,"CREDIT"}</definedName>
    <definedName name="wrn.CREDIT._1" localSheetId="13" hidden="1">{#N/A,#N/A,FALSE,"CREDIT"}</definedName>
    <definedName name="wrn.CREDIT._1" localSheetId="15" hidden="1">{#N/A,#N/A,FALSE,"CREDIT"}</definedName>
    <definedName name="wrn.CREDIT._1" localSheetId="4" hidden="1">{#N/A,#N/A,FALSE,"CREDIT"}</definedName>
    <definedName name="wrn.CREDIT._1" localSheetId="0" hidden="1">{#N/A,#N/A,FALSE,"CREDIT"}</definedName>
    <definedName name="wrn.CREDIT._1" localSheetId="1" hidden="1">{#N/A,#N/A,FALSE,"CREDIT"}</definedName>
    <definedName name="wrn.CREDIT._1" localSheetId="3" hidden="1">{#N/A,#N/A,FALSE,"CREDIT"}</definedName>
    <definedName name="wrn.CREDIT._1" localSheetId="14" hidden="1">{#N/A,#N/A,FALSE,"CREDIT"}</definedName>
    <definedName name="wrn.CREDIT._1" localSheetId="16" hidden="1">{#N/A,#N/A,FALSE,"CREDIT"}</definedName>
    <definedName name="wrn.CREDIT._1" hidden="1">{#N/A,#N/A,FALSE,"CREDIT"}</definedName>
    <definedName name="wrn.CREDIT._2" localSheetId="2" hidden="1">{#N/A,#N/A,FALSE,"CREDIT"}</definedName>
    <definedName name="wrn.CREDIT._2" localSheetId="13" hidden="1">{#N/A,#N/A,FALSE,"CREDIT"}</definedName>
    <definedName name="wrn.CREDIT._2" localSheetId="15" hidden="1">{#N/A,#N/A,FALSE,"CREDIT"}</definedName>
    <definedName name="wrn.CREDIT._2" localSheetId="4" hidden="1">{#N/A,#N/A,FALSE,"CREDIT"}</definedName>
    <definedName name="wrn.CREDIT._2" localSheetId="0" hidden="1">{#N/A,#N/A,FALSE,"CREDIT"}</definedName>
    <definedName name="wrn.CREDIT._2" localSheetId="1" hidden="1">{#N/A,#N/A,FALSE,"CREDIT"}</definedName>
    <definedName name="wrn.CREDIT._2" localSheetId="3" hidden="1">{#N/A,#N/A,FALSE,"CREDIT"}</definedName>
    <definedName name="wrn.CREDIT._2" localSheetId="14" hidden="1">{#N/A,#N/A,FALSE,"CREDIT"}</definedName>
    <definedName name="wrn.CREDIT._2" localSheetId="16" hidden="1">{#N/A,#N/A,FALSE,"CREDIT"}</definedName>
    <definedName name="wrn.CREDIT._2" hidden="1">{#N/A,#N/A,FALSE,"CREDIT"}</definedName>
    <definedName name="wrn.DCF." localSheetId="2" hidden="1">{"DCF1",#N/A,FALSE,"SIERRA DCF";"MATRIX1",#N/A,FALSE,"SIERRA DCF"}</definedName>
    <definedName name="wrn.DCF." localSheetId="13" hidden="1">{"DCF1",#N/A,FALSE,"SIERRA DCF";"MATRIX1",#N/A,FALSE,"SIERRA DCF"}</definedName>
    <definedName name="wrn.DCF." localSheetId="15" hidden="1">{"DCF1",#N/A,FALSE,"SIERRA DCF";"MATRIX1",#N/A,FALSE,"SIERRA DCF"}</definedName>
    <definedName name="wrn.DCF." localSheetId="4" hidden="1">{"DCF1",#N/A,FALSE,"SIERRA DCF";"MATRIX1",#N/A,FALSE,"SIERRA DCF"}</definedName>
    <definedName name="wrn.DCF." localSheetId="0" hidden="1">{"DCF1",#N/A,FALSE,"SIERRA DCF";"MATRIX1",#N/A,FALSE,"SIERRA DCF"}</definedName>
    <definedName name="wrn.DCF." localSheetId="1" hidden="1">{"DCF1",#N/A,FALSE,"SIERRA DCF";"MATRIX1",#N/A,FALSE,"SIERRA DCF"}</definedName>
    <definedName name="wrn.DCF." localSheetId="3" hidden="1">{"DCF1",#N/A,FALSE,"SIERRA DCF";"MATRIX1",#N/A,FALSE,"SIERRA DCF"}</definedName>
    <definedName name="wrn.DCF." localSheetId="14" hidden="1">{"DCF1",#N/A,FALSE,"SIERRA DCF";"MATRIX1",#N/A,FALSE,"SIERRA DCF"}</definedName>
    <definedName name="wrn.DCF." localSheetId="16" hidden="1">{"DCF1",#N/A,FALSE,"SIERRA DCF";"MATRIX1",#N/A,FALSE,"SIERRA DCF"}</definedName>
    <definedName name="wrn.DCF." hidden="1">{"DCF1",#N/A,FALSE,"SIERRA DCF";"MATRIX1",#N/A,FALSE,"SIERRA DCF"}</definedName>
    <definedName name="wrn.DCF_Terminal_Value_qchm." localSheetId="2" hidden="1">{"qchm_dcf",#N/A,FALSE,"QCHMDCF2";"qchm_terminal",#N/A,FALSE,"QCHMDCF2"}</definedName>
    <definedName name="wrn.DCF_Terminal_Value_qchm." localSheetId="13" hidden="1">{"qchm_dcf",#N/A,FALSE,"QCHMDCF2";"qchm_terminal",#N/A,FALSE,"QCHMDCF2"}</definedName>
    <definedName name="wrn.DCF_Terminal_Value_qchm." localSheetId="15" hidden="1">{"qchm_dcf",#N/A,FALSE,"QCHMDCF2";"qchm_terminal",#N/A,FALSE,"QCHMDCF2"}</definedName>
    <definedName name="wrn.DCF_Terminal_Value_qchm." localSheetId="4" hidden="1">{"qchm_dcf",#N/A,FALSE,"QCHMDCF2";"qchm_terminal",#N/A,FALSE,"QCHMDCF2"}</definedName>
    <definedName name="wrn.DCF_Terminal_Value_qchm." localSheetId="0" hidden="1">{"qchm_dcf",#N/A,FALSE,"QCHMDCF2";"qchm_terminal",#N/A,FALSE,"QCHMDCF2"}</definedName>
    <definedName name="wrn.DCF_Terminal_Value_qchm." localSheetId="1" hidden="1">{"qchm_dcf",#N/A,FALSE,"QCHMDCF2";"qchm_terminal",#N/A,FALSE,"QCHMDCF2"}</definedName>
    <definedName name="wrn.DCF_Terminal_Value_qchm." localSheetId="3" hidden="1">{"qchm_dcf",#N/A,FALSE,"QCHMDCF2";"qchm_terminal",#N/A,FALSE,"QCHMDCF2"}</definedName>
    <definedName name="wrn.DCF_Terminal_Value_qchm." localSheetId="14" hidden="1">{"qchm_dcf",#N/A,FALSE,"QCHMDCF2";"qchm_terminal",#N/A,FALSE,"QCHMDCF2"}</definedName>
    <definedName name="wrn.DCF_Terminal_Value_qchm." localSheetId="16" hidden="1">{"qchm_dcf",#N/A,FALSE,"QCHMDCF2";"qchm_terminal",#N/A,FALSE,"QCHMDCF2"}</definedName>
    <definedName name="wrn.DCF_Terminal_Value_qchm." hidden="1">{"qchm_dcf",#N/A,FALSE,"QCHMDCF2";"qchm_terminal",#N/A,FALSE,"QCHMDCF2"}</definedName>
    <definedName name="wrn.DEBTSVC." localSheetId="2" hidden="1">{#N/A,#N/A,FALSE,"DEBTSVC"}</definedName>
    <definedName name="wrn.DEBTSVC." localSheetId="13" hidden="1">{#N/A,#N/A,FALSE,"DEBTSVC"}</definedName>
    <definedName name="wrn.DEBTSVC." localSheetId="15" hidden="1">{#N/A,#N/A,FALSE,"DEBTSVC"}</definedName>
    <definedName name="wrn.DEBTSVC." localSheetId="4" hidden="1">{#N/A,#N/A,FALSE,"DEBTSVC"}</definedName>
    <definedName name="wrn.DEBTSVC." localSheetId="0" hidden="1">{#N/A,#N/A,FALSE,"DEBTSVC"}</definedName>
    <definedName name="wrn.DEBTSVC." localSheetId="1" hidden="1">{#N/A,#N/A,FALSE,"DEBTSVC"}</definedName>
    <definedName name="wrn.DEBTSVC." localSheetId="3" hidden="1">{#N/A,#N/A,FALSE,"DEBTSVC"}</definedName>
    <definedName name="wrn.DEBTSVC." localSheetId="14" hidden="1">{#N/A,#N/A,FALSE,"DEBTSVC"}</definedName>
    <definedName name="wrn.DEBTSVC." localSheetId="16" hidden="1">{#N/A,#N/A,FALSE,"DEBTSVC"}</definedName>
    <definedName name="wrn.DEBTSVC." hidden="1">{#N/A,#N/A,FALSE,"DEBTSVC"}</definedName>
    <definedName name="wrn.DEBTSVC._1" localSheetId="2" hidden="1">{#N/A,#N/A,FALSE,"DEBTSVC"}</definedName>
    <definedName name="wrn.DEBTSVC._1" localSheetId="13" hidden="1">{#N/A,#N/A,FALSE,"DEBTSVC"}</definedName>
    <definedName name="wrn.DEBTSVC._1" localSheetId="15" hidden="1">{#N/A,#N/A,FALSE,"DEBTSVC"}</definedName>
    <definedName name="wrn.DEBTSVC._1" localSheetId="4" hidden="1">{#N/A,#N/A,FALSE,"DEBTSVC"}</definedName>
    <definedName name="wrn.DEBTSVC._1" localSheetId="0" hidden="1">{#N/A,#N/A,FALSE,"DEBTSVC"}</definedName>
    <definedName name="wrn.DEBTSVC._1" localSheetId="1" hidden="1">{#N/A,#N/A,FALSE,"DEBTSVC"}</definedName>
    <definedName name="wrn.DEBTSVC._1" localSheetId="3" hidden="1">{#N/A,#N/A,FALSE,"DEBTSVC"}</definedName>
    <definedName name="wrn.DEBTSVC._1" localSheetId="14" hidden="1">{#N/A,#N/A,FALSE,"DEBTSVC"}</definedName>
    <definedName name="wrn.DEBTSVC._1" localSheetId="16" hidden="1">{#N/A,#N/A,FALSE,"DEBTSVC"}</definedName>
    <definedName name="wrn.DEBTSVC._1" hidden="1">{#N/A,#N/A,FALSE,"DEBTSVC"}</definedName>
    <definedName name="wrn.DEBTSVC._2" localSheetId="2" hidden="1">{#N/A,#N/A,FALSE,"DEBTSVC"}</definedName>
    <definedName name="wrn.DEBTSVC._2" localSheetId="13" hidden="1">{#N/A,#N/A,FALSE,"DEBTSVC"}</definedName>
    <definedName name="wrn.DEBTSVC._2" localSheetId="15" hidden="1">{#N/A,#N/A,FALSE,"DEBTSVC"}</definedName>
    <definedName name="wrn.DEBTSVC._2" localSheetId="4" hidden="1">{#N/A,#N/A,FALSE,"DEBTSVC"}</definedName>
    <definedName name="wrn.DEBTSVC._2" localSheetId="0" hidden="1">{#N/A,#N/A,FALSE,"DEBTSVC"}</definedName>
    <definedName name="wrn.DEBTSVC._2" localSheetId="1" hidden="1">{#N/A,#N/A,FALSE,"DEBTSVC"}</definedName>
    <definedName name="wrn.DEBTSVC._2" localSheetId="3" hidden="1">{#N/A,#N/A,FALSE,"DEBTSVC"}</definedName>
    <definedName name="wrn.DEBTSVC._2" localSheetId="14" hidden="1">{#N/A,#N/A,FALSE,"DEBTSVC"}</definedName>
    <definedName name="wrn.DEBTSVC._2" localSheetId="16" hidden="1">{#N/A,#N/A,FALSE,"DEBTSVC"}</definedName>
    <definedName name="wrn.DEBTSVC._2" hidden="1">{#N/A,#N/A,FALSE,"DEBTSVC"}</definedName>
    <definedName name="wrn.DEPO." localSheetId="2" hidden="1">{#N/A,#N/A,FALSE,"DEPO"}</definedName>
    <definedName name="wrn.DEPO." localSheetId="13" hidden="1">{#N/A,#N/A,FALSE,"DEPO"}</definedName>
    <definedName name="wrn.DEPO." localSheetId="15" hidden="1">{#N/A,#N/A,FALSE,"DEPO"}</definedName>
    <definedName name="wrn.DEPO." localSheetId="4" hidden="1">{#N/A,#N/A,FALSE,"DEPO"}</definedName>
    <definedName name="wrn.DEPO." localSheetId="0" hidden="1">{#N/A,#N/A,FALSE,"DEPO"}</definedName>
    <definedName name="wrn.DEPO." localSheetId="1" hidden="1">{#N/A,#N/A,FALSE,"DEPO"}</definedName>
    <definedName name="wrn.DEPO." localSheetId="3" hidden="1">{#N/A,#N/A,FALSE,"DEPO"}</definedName>
    <definedName name="wrn.DEPO." localSheetId="14" hidden="1">{#N/A,#N/A,FALSE,"DEPO"}</definedName>
    <definedName name="wrn.DEPO." localSheetId="16" hidden="1">{#N/A,#N/A,FALSE,"DEPO"}</definedName>
    <definedName name="wrn.DEPO." hidden="1">{#N/A,#N/A,FALSE,"DEPO"}</definedName>
    <definedName name="wrn.DEPO._1" localSheetId="2" hidden="1">{#N/A,#N/A,FALSE,"DEPO"}</definedName>
    <definedName name="wrn.DEPO._1" localSheetId="13" hidden="1">{#N/A,#N/A,FALSE,"DEPO"}</definedName>
    <definedName name="wrn.DEPO._1" localSheetId="15" hidden="1">{#N/A,#N/A,FALSE,"DEPO"}</definedName>
    <definedName name="wrn.DEPO._1" localSheetId="4" hidden="1">{#N/A,#N/A,FALSE,"DEPO"}</definedName>
    <definedName name="wrn.DEPO._1" localSheetId="0" hidden="1">{#N/A,#N/A,FALSE,"DEPO"}</definedName>
    <definedName name="wrn.DEPO._1" localSheetId="1" hidden="1">{#N/A,#N/A,FALSE,"DEPO"}</definedName>
    <definedName name="wrn.DEPO._1" localSheetId="3" hidden="1">{#N/A,#N/A,FALSE,"DEPO"}</definedName>
    <definedName name="wrn.DEPO._1" localSheetId="14" hidden="1">{#N/A,#N/A,FALSE,"DEPO"}</definedName>
    <definedName name="wrn.DEPO._1" localSheetId="16" hidden="1">{#N/A,#N/A,FALSE,"DEPO"}</definedName>
    <definedName name="wrn.DEPO._1" hidden="1">{#N/A,#N/A,FALSE,"DEPO"}</definedName>
    <definedName name="wrn.DEPO._2" localSheetId="2" hidden="1">{#N/A,#N/A,FALSE,"DEPO"}</definedName>
    <definedName name="wrn.DEPO._2" localSheetId="13" hidden="1">{#N/A,#N/A,FALSE,"DEPO"}</definedName>
    <definedName name="wrn.DEPO._2" localSheetId="15" hidden="1">{#N/A,#N/A,FALSE,"DEPO"}</definedName>
    <definedName name="wrn.DEPO._2" localSheetId="4" hidden="1">{#N/A,#N/A,FALSE,"DEPO"}</definedName>
    <definedName name="wrn.DEPO._2" localSheetId="0" hidden="1">{#N/A,#N/A,FALSE,"DEPO"}</definedName>
    <definedName name="wrn.DEPO._2" localSheetId="1" hidden="1">{#N/A,#N/A,FALSE,"DEPO"}</definedName>
    <definedName name="wrn.DEPO._2" localSheetId="3" hidden="1">{#N/A,#N/A,FALSE,"DEPO"}</definedName>
    <definedName name="wrn.DEPO._2" localSheetId="14" hidden="1">{#N/A,#N/A,FALSE,"DEPO"}</definedName>
    <definedName name="wrn.DEPO._2" localSheetId="16" hidden="1">{#N/A,#N/A,FALSE,"DEPO"}</definedName>
    <definedName name="wrn.DEPO._2" hidden="1">{#N/A,#N/A,FALSE,"DEPO"}</definedName>
    <definedName name="wrn.Economic._.Value._.Added._.Analysis." localSheetId="2" hidden="1">{"EVA",#N/A,FALSE,"EVA";"WACC",#N/A,FALSE,"WACC"}</definedName>
    <definedName name="wrn.Economic._.Value._.Added._.Analysis." localSheetId="13" hidden="1">{"EVA",#N/A,FALSE,"EVA";"WACC",#N/A,FALSE,"WACC"}</definedName>
    <definedName name="wrn.Economic._.Value._.Added._.Analysis." localSheetId="15" hidden="1">{"EVA",#N/A,FALSE,"EVA";"WACC",#N/A,FALSE,"WACC"}</definedName>
    <definedName name="wrn.Economic._.Value._.Added._.Analysis." localSheetId="4" hidden="1">{"EVA",#N/A,FALSE,"EVA";"WACC",#N/A,FALSE,"WACC"}</definedName>
    <definedName name="wrn.Economic._.Value._.Added._.Analysis." localSheetId="0" hidden="1">{"EVA",#N/A,FALSE,"EVA";"WACC",#N/A,FALSE,"WACC"}</definedName>
    <definedName name="wrn.Economic._.Value._.Added._.Analysis." localSheetId="1" hidden="1">{"EVA",#N/A,FALSE,"EVA";"WACC",#N/A,FALSE,"WACC"}</definedName>
    <definedName name="wrn.Economic._.Value._.Added._.Analysis." localSheetId="3" hidden="1">{"EVA",#N/A,FALSE,"EVA";"WACC",#N/A,FALSE,"WACC"}</definedName>
    <definedName name="wrn.Economic._.Value._.Added._.Analysis." localSheetId="14" hidden="1">{"EVA",#N/A,FALSE,"EVA";"WACC",#N/A,FALSE,"WACC"}</definedName>
    <definedName name="wrn.Economic._.Value._.Added._.Analysis." localSheetId="16" hidden="1">{"EVA",#N/A,FALSE,"EVA";"WACC",#N/A,FALSE,"WACC"}</definedName>
    <definedName name="wrn.Economic._.Value._.Added._.Analysis." hidden="1">{"EVA",#N/A,FALSE,"EVA";"WACC",#N/A,FALSE,"WACC"}</definedName>
    <definedName name="wrn.Electricity._.Questionnaire."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1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1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1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1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XCISE." localSheetId="2" hidden="1">{#N/A,#N/A,FALSE,"EXCISE"}</definedName>
    <definedName name="wrn.EXCISE." localSheetId="13" hidden="1">{#N/A,#N/A,FALSE,"EXCISE"}</definedName>
    <definedName name="wrn.EXCISE." localSheetId="15" hidden="1">{#N/A,#N/A,FALSE,"EXCISE"}</definedName>
    <definedName name="wrn.EXCISE." localSheetId="4" hidden="1">{#N/A,#N/A,FALSE,"EXCISE"}</definedName>
    <definedName name="wrn.EXCISE." localSheetId="0" hidden="1">{#N/A,#N/A,FALSE,"EXCISE"}</definedName>
    <definedName name="wrn.EXCISE." localSheetId="1" hidden="1">{#N/A,#N/A,FALSE,"EXCISE"}</definedName>
    <definedName name="wrn.EXCISE." localSheetId="3" hidden="1">{#N/A,#N/A,FALSE,"EXCISE"}</definedName>
    <definedName name="wrn.EXCISE." localSheetId="14" hidden="1">{#N/A,#N/A,FALSE,"EXCISE"}</definedName>
    <definedName name="wrn.EXCISE." localSheetId="16" hidden="1">{#N/A,#N/A,FALSE,"EXCISE"}</definedName>
    <definedName name="wrn.EXCISE." hidden="1">{#N/A,#N/A,FALSE,"EXCISE"}</definedName>
    <definedName name="wrn.EXCISE._1" localSheetId="2" hidden="1">{#N/A,#N/A,FALSE,"EXCISE"}</definedName>
    <definedName name="wrn.EXCISE._1" localSheetId="13" hidden="1">{#N/A,#N/A,FALSE,"EXCISE"}</definedName>
    <definedName name="wrn.EXCISE._1" localSheetId="15" hidden="1">{#N/A,#N/A,FALSE,"EXCISE"}</definedName>
    <definedName name="wrn.EXCISE._1" localSheetId="4" hidden="1">{#N/A,#N/A,FALSE,"EXCISE"}</definedName>
    <definedName name="wrn.EXCISE._1" localSheetId="0" hidden="1">{#N/A,#N/A,FALSE,"EXCISE"}</definedName>
    <definedName name="wrn.EXCISE._1" localSheetId="1" hidden="1">{#N/A,#N/A,FALSE,"EXCISE"}</definedName>
    <definedName name="wrn.EXCISE._1" localSheetId="3" hidden="1">{#N/A,#N/A,FALSE,"EXCISE"}</definedName>
    <definedName name="wrn.EXCISE._1" localSheetId="14" hidden="1">{#N/A,#N/A,FALSE,"EXCISE"}</definedName>
    <definedName name="wrn.EXCISE._1" localSheetId="16" hidden="1">{#N/A,#N/A,FALSE,"EXCISE"}</definedName>
    <definedName name="wrn.EXCISE._1" hidden="1">{#N/A,#N/A,FALSE,"EXCISE"}</definedName>
    <definedName name="wrn.EXCISE._2" localSheetId="2" hidden="1">{#N/A,#N/A,FALSE,"EXCISE"}</definedName>
    <definedName name="wrn.EXCISE._2" localSheetId="13" hidden="1">{#N/A,#N/A,FALSE,"EXCISE"}</definedName>
    <definedName name="wrn.EXCISE._2" localSheetId="15" hidden="1">{#N/A,#N/A,FALSE,"EXCISE"}</definedName>
    <definedName name="wrn.EXCISE._2" localSheetId="4" hidden="1">{#N/A,#N/A,FALSE,"EXCISE"}</definedName>
    <definedName name="wrn.EXCISE._2" localSheetId="0" hidden="1">{#N/A,#N/A,FALSE,"EXCISE"}</definedName>
    <definedName name="wrn.EXCISE._2" localSheetId="1" hidden="1">{#N/A,#N/A,FALSE,"EXCISE"}</definedName>
    <definedName name="wrn.EXCISE._2" localSheetId="3" hidden="1">{#N/A,#N/A,FALSE,"EXCISE"}</definedName>
    <definedName name="wrn.EXCISE._2" localSheetId="14" hidden="1">{#N/A,#N/A,FALSE,"EXCISE"}</definedName>
    <definedName name="wrn.EXCISE._2" localSheetId="16" hidden="1">{#N/A,#N/A,FALSE,"EXCISE"}</definedName>
    <definedName name="wrn.EXCISE._2" hidden="1">{#N/A,#N/A,FALSE,"EXCISE"}</definedName>
    <definedName name="wrn.EXRATE." localSheetId="2" hidden="1">{#N/A,#N/A,FALSE,"EXRATE"}</definedName>
    <definedName name="wrn.EXRATE." localSheetId="13" hidden="1">{#N/A,#N/A,FALSE,"EXRATE"}</definedName>
    <definedName name="wrn.EXRATE." localSheetId="15" hidden="1">{#N/A,#N/A,FALSE,"EXRATE"}</definedName>
    <definedName name="wrn.EXRATE." localSheetId="4" hidden="1">{#N/A,#N/A,FALSE,"EXRATE"}</definedName>
    <definedName name="wrn.EXRATE." localSheetId="0" hidden="1">{#N/A,#N/A,FALSE,"EXRATE"}</definedName>
    <definedName name="wrn.EXRATE." localSheetId="1" hidden="1">{#N/A,#N/A,FALSE,"EXRATE"}</definedName>
    <definedName name="wrn.EXRATE." localSheetId="3" hidden="1">{#N/A,#N/A,FALSE,"EXRATE"}</definedName>
    <definedName name="wrn.EXRATE." localSheetId="14" hidden="1">{#N/A,#N/A,FALSE,"EXRATE"}</definedName>
    <definedName name="wrn.EXRATE." localSheetId="16" hidden="1">{#N/A,#N/A,FALSE,"EXRATE"}</definedName>
    <definedName name="wrn.EXRATE." hidden="1">{#N/A,#N/A,FALSE,"EXRATE"}</definedName>
    <definedName name="wrn.EXRATE._1" localSheetId="2" hidden="1">{#N/A,#N/A,FALSE,"EXRATE"}</definedName>
    <definedName name="wrn.EXRATE._1" localSheetId="13" hidden="1">{#N/A,#N/A,FALSE,"EXRATE"}</definedName>
    <definedName name="wrn.EXRATE._1" localSheetId="15" hidden="1">{#N/A,#N/A,FALSE,"EXRATE"}</definedName>
    <definedName name="wrn.EXRATE._1" localSheetId="4" hidden="1">{#N/A,#N/A,FALSE,"EXRATE"}</definedName>
    <definedName name="wrn.EXRATE._1" localSheetId="0" hidden="1">{#N/A,#N/A,FALSE,"EXRATE"}</definedName>
    <definedName name="wrn.EXRATE._1" localSheetId="1" hidden="1">{#N/A,#N/A,FALSE,"EXRATE"}</definedName>
    <definedName name="wrn.EXRATE._1" localSheetId="3" hidden="1">{#N/A,#N/A,FALSE,"EXRATE"}</definedName>
    <definedName name="wrn.EXRATE._1" localSheetId="14" hidden="1">{#N/A,#N/A,FALSE,"EXRATE"}</definedName>
    <definedName name="wrn.EXRATE._1" localSheetId="16" hidden="1">{#N/A,#N/A,FALSE,"EXRATE"}</definedName>
    <definedName name="wrn.EXRATE._1" hidden="1">{#N/A,#N/A,FALSE,"EXRATE"}</definedName>
    <definedName name="wrn.EXRATE._2" localSheetId="2" hidden="1">{#N/A,#N/A,FALSE,"EXRATE"}</definedName>
    <definedName name="wrn.EXRATE._2" localSheetId="13" hidden="1">{#N/A,#N/A,FALSE,"EXRATE"}</definedName>
    <definedName name="wrn.EXRATE._2" localSheetId="15" hidden="1">{#N/A,#N/A,FALSE,"EXRATE"}</definedName>
    <definedName name="wrn.EXRATE._2" localSheetId="4" hidden="1">{#N/A,#N/A,FALSE,"EXRATE"}</definedName>
    <definedName name="wrn.EXRATE._2" localSheetId="0" hidden="1">{#N/A,#N/A,FALSE,"EXRATE"}</definedName>
    <definedName name="wrn.EXRATE._2" localSheetId="1" hidden="1">{#N/A,#N/A,FALSE,"EXRATE"}</definedName>
    <definedName name="wrn.EXRATE._2" localSheetId="3" hidden="1">{#N/A,#N/A,FALSE,"EXRATE"}</definedName>
    <definedName name="wrn.EXRATE._2" localSheetId="14" hidden="1">{#N/A,#N/A,FALSE,"EXRATE"}</definedName>
    <definedName name="wrn.EXRATE._2" localSheetId="16" hidden="1">{#N/A,#N/A,FALSE,"EXRATE"}</definedName>
    <definedName name="wrn.EXRATE._2" hidden="1">{#N/A,#N/A,FALSE,"EXRATE"}</definedName>
    <definedName name="wrn.EXTDEBT." localSheetId="2" hidden="1">{#N/A,#N/A,FALSE,"EXTDEBT"}</definedName>
    <definedName name="wrn.EXTDEBT." localSheetId="13" hidden="1">{#N/A,#N/A,FALSE,"EXTDEBT"}</definedName>
    <definedName name="wrn.EXTDEBT." localSheetId="15" hidden="1">{#N/A,#N/A,FALSE,"EXTDEBT"}</definedName>
    <definedName name="wrn.EXTDEBT." localSheetId="4" hidden="1">{#N/A,#N/A,FALSE,"EXTDEBT"}</definedName>
    <definedName name="wrn.EXTDEBT." localSheetId="0" hidden="1">{#N/A,#N/A,FALSE,"EXTDEBT"}</definedName>
    <definedName name="wrn.EXTDEBT." localSheetId="1" hidden="1">{#N/A,#N/A,FALSE,"EXTDEBT"}</definedName>
    <definedName name="wrn.EXTDEBT." localSheetId="3" hidden="1">{#N/A,#N/A,FALSE,"EXTDEBT"}</definedName>
    <definedName name="wrn.EXTDEBT." localSheetId="14" hidden="1">{#N/A,#N/A,FALSE,"EXTDEBT"}</definedName>
    <definedName name="wrn.EXTDEBT." localSheetId="16" hidden="1">{#N/A,#N/A,FALSE,"EXTDEBT"}</definedName>
    <definedName name="wrn.EXTDEBT." hidden="1">{#N/A,#N/A,FALSE,"EXTDEBT"}</definedName>
    <definedName name="wrn.EXTDEBT._1" localSheetId="2" hidden="1">{#N/A,#N/A,FALSE,"EXTDEBT"}</definedName>
    <definedName name="wrn.EXTDEBT._1" localSheetId="13" hidden="1">{#N/A,#N/A,FALSE,"EXTDEBT"}</definedName>
    <definedName name="wrn.EXTDEBT._1" localSheetId="15" hidden="1">{#N/A,#N/A,FALSE,"EXTDEBT"}</definedName>
    <definedName name="wrn.EXTDEBT._1" localSheetId="4" hidden="1">{#N/A,#N/A,FALSE,"EXTDEBT"}</definedName>
    <definedName name="wrn.EXTDEBT._1" localSheetId="0" hidden="1">{#N/A,#N/A,FALSE,"EXTDEBT"}</definedName>
    <definedName name="wrn.EXTDEBT._1" localSheetId="1" hidden="1">{#N/A,#N/A,FALSE,"EXTDEBT"}</definedName>
    <definedName name="wrn.EXTDEBT._1" localSheetId="3" hidden="1">{#N/A,#N/A,FALSE,"EXTDEBT"}</definedName>
    <definedName name="wrn.EXTDEBT._1" localSheetId="14" hidden="1">{#N/A,#N/A,FALSE,"EXTDEBT"}</definedName>
    <definedName name="wrn.EXTDEBT._1" localSheetId="16" hidden="1">{#N/A,#N/A,FALSE,"EXTDEBT"}</definedName>
    <definedName name="wrn.EXTDEBT._1" hidden="1">{#N/A,#N/A,FALSE,"EXTDEBT"}</definedName>
    <definedName name="wrn.EXTDEBT._2" localSheetId="2" hidden="1">{#N/A,#N/A,FALSE,"EXTDEBT"}</definedName>
    <definedName name="wrn.EXTDEBT._2" localSheetId="13" hidden="1">{#N/A,#N/A,FALSE,"EXTDEBT"}</definedName>
    <definedName name="wrn.EXTDEBT._2" localSheetId="15" hidden="1">{#N/A,#N/A,FALSE,"EXTDEBT"}</definedName>
    <definedName name="wrn.EXTDEBT._2" localSheetId="4" hidden="1">{#N/A,#N/A,FALSE,"EXTDEBT"}</definedName>
    <definedName name="wrn.EXTDEBT._2" localSheetId="0" hidden="1">{#N/A,#N/A,FALSE,"EXTDEBT"}</definedName>
    <definedName name="wrn.EXTDEBT._2" localSheetId="1" hidden="1">{#N/A,#N/A,FALSE,"EXTDEBT"}</definedName>
    <definedName name="wrn.EXTDEBT._2" localSheetId="3" hidden="1">{#N/A,#N/A,FALSE,"EXTDEBT"}</definedName>
    <definedName name="wrn.EXTDEBT._2" localSheetId="14" hidden="1">{#N/A,#N/A,FALSE,"EXTDEBT"}</definedName>
    <definedName name="wrn.EXTDEBT._2" localSheetId="16" hidden="1">{#N/A,#N/A,FALSE,"EXTDEBT"}</definedName>
    <definedName name="wrn.EXTDEBT._2" hidden="1">{#N/A,#N/A,FALSE,"EXTDEBT"}</definedName>
    <definedName name="wrn.EXTRABUDGT." localSheetId="2" hidden="1">{#N/A,#N/A,FALSE,"EXTRABUDGT"}</definedName>
    <definedName name="wrn.EXTRABUDGT." localSheetId="13" hidden="1">{#N/A,#N/A,FALSE,"EXTRABUDGT"}</definedName>
    <definedName name="wrn.EXTRABUDGT." localSheetId="15" hidden="1">{#N/A,#N/A,FALSE,"EXTRABUDGT"}</definedName>
    <definedName name="wrn.EXTRABUDGT." localSheetId="4" hidden="1">{#N/A,#N/A,FALSE,"EXTRABUDGT"}</definedName>
    <definedName name="wrn.EXTRABUDGT." localSheetId="0" hidden="1">{#N/A,#N/A,FALSE,"EXTRABUDGT"}</definedName>
    <definedName name="wrn.EXTRABUDGT." localSheetId="1" hidden="1">{#N/A,#N/A,FALSE,"EXTRABUDGT"}</definedName>
    <definedName name="wrn.EXTRABUDGT." localSheetId="3" hidden="1">{#N/A,#N/A,FALSE,"EXTRABUDGT"}</definedName>
    <definedName name="wrn.EXTRABUDGT." localSheetId="14" hidden="1">{#N/A,#N/A,FALSE,"EXTRABUDGT"}</definedName>
    <definedName name="wrn.EXTRABUDGT." localSheetId="16" hidden="1">{#N/A,#N/A,FALSE,"EXTRABUDGT"}</definedName>
    <definedName name="wrn.EXTRABUDGT." hidden="1">{#N/A,#N/A,FALSE,"EXTRABUDGT"}</definedName>
    <definedName name="wrn.EXTRABUDGT._1" localSheetId="2" hidden="1">{#N/A,#N/A,FALSE,"EXTRABUDGT"}</definedName>
    <definedName name="wrn.EXTRABUDGT._1" localSheetId="13" hidden="1">{#N/A,#N/A,FALSE,"EXTRABUDGT"}</definedName>
    <definedName name="wrn.EXTRABUDGT._1" localSheetId="15" hidden="1">{#N/A,#N/A,FALSE,"EXTRABUDGT"}</definedName>
    <definedName name="wrn.EXTRABUDGT._1" localSheetId="4" hidden="1">{#N/A,#N/A,FALSE,"EXTRABUDGT"}</definedName>
    <definedName name="wrn.EXTRABUDGT._1" localSheetId="0" hidden="1">{#N/A,#N/A,FALSE,"EXTRABUDGT"}</definedName>
    <definedName name="wrn.EXTRABUDGT._1" localSheetId="1" hidden="1">{#N/A,#N/A,FALSE,"EXTRABUDGT"}</definedName>
    <definedName name="wrn.EXTRABUDGT._1" localSheetId="3" hidden="1">{#N/A,#N/A,FALSE,"EXTRABUDGT"}</definedName>
    <definedName name="wrn.EXTRABUDGT._1" localSheetId="14" hidden="1">{#N/A,#N/A,FALSE,"EXTRABUDGT"}</definedName>
    <definedName name="wrn.EXTRABUDGT._1" localSheetId="16" hidden="1">{#N/A,#N/A,FALSE,"EXTRABUDGT"}</definedName>
    <definedName name="wrn.EXTRABUDGT._1" hidden="1">{#N/A,#N/A,FALSE,"EXTRABUDGT"}</definedName>
    <definedName name="wrn.EXTRABUDGT._2" localSheetId="2" hidden="1">{#N/A,#N/A,FALSE,"EXTRABUDGT"}</definedName>
    <definedName name="wrn.EXTRABUDGT._2" localSheetId="13" hidden="1">{#N/A,#N/A,FALSE,"EXTRABUDGT"}</definedName>
    <definedName name="wrn.EXTRABUDGT._2" localSheetId="15" hidden="1">{#N/A,#N/A,FALSE,"EXTRABUDGT"}</definedName>
    <definedName name="wrn.EXTRABUDGT._2" localSheetId="4" hidden="1">{#N/A,#N/A,FALSE,"EXTRABUDGT"}</definedName>
    <definedName name="wrn.EXTRABUDGT._2" localSheetId="0" hidden="1">{#N/A,#N/A,FALSE,"EXTRABUDGT"}</definedName>
    <definedName name="wrn.EXTRABUDGT._2" localSheetId="1" hidden="1">{#N/A,#N/A,FALSE,"EXTRABUDGT"}</definedName>
    <definedName name="wrn.EXTRABUDGT._2" localSheetId="3" hidden="1">{#N/A,#N/A,FALSE,"EXTRABUDGT"}</definedName>
    <definedName name="wrn.EXTRABUDGT._2" localSheetId="14" hidden="1">{#N/A,#N/A,FALSE,"EXTRABUDGT"}</definedName>
    <definedName name="wrn.EXTRABUDGT._2" localSheetId="16" hidden="1">{#N/A,#N/A,FALSE,"EXTRABUDGT"}</definedName>
    <definedName name="wrn.EXTRABUDGT._2" hidden="1">{#N/A,#N/A,FALSE,"EXTRABUDGT"}</definedName>
    <definedName name="wrn.EXTRABUDGT2." localSheetId="2" hidden="1">{#N/A,#N/A,FALSE,"EXTRABUDGT2"}</definedName>
    <definedName name="wrn.EXTRABUDGT2." localSheetId="13" hidden="1">{#N/A,#N/A,FALSE,"EXTRABUDGT2"}</definedName>
    <definedName name="wrn.EXTRABUDGT2." localSheetId="15" hidden="1">{#N/A,#N/A,FALSE,"EXTRABUDGT2"}</definedName>
    <definedName name="wrn.EXTRABUDGT2." localSheetId="4" hidden="1">{#N/A,#N/A,FALSE,"EXTRABUDGT2"}</definedName>
    <definedName name="wrn.EXTRABUDGT2." localSheetId="0" hidden="1">{#N/A,#N/A,FALSE,"EXTRABUDGT2"}</definedName>
    <definedName name="wrn.EXTRABUDGT2." localSheetId="1" hidden="1">{#N/A,#N/A,FALSE,"EXTRABUDGT2"}</definedName>
    <definedName name="wrn.EXTRABUDGT2." localSheetId="3" hidden="1">{#N/A,#N/A,FALSE,"EXTRABUDGT2"}</definedName>
    <definedName name="wrn.EXTRABUDGT2." localSheetId="14" hidden="1">{#N/A,#N/A,FALSE,"EXTRABUDGT2"}</definedName>
    <definedName name="wrn.EXTRABUDGT2." localSheetId="16" hidden="1">{#N/A,#N/A,FALSE,"EXTRABUDGT2"}</definedName>
    <definedName name="wrn.EXTRABUDGT2." hidden="1">{#N/A,#N/A,FALSE,"EXTRABUDGT2"}</definedName>
    <definedName name="wrn.EXTRABUDGT2._1" localSheetId="2" hidden="1">{#N/A,#N/A,FALSE,"EXTRABUDGT2"}</definedName>
    <definedName name="wrn.EXTRABUDGT2._1" localSheetId="13" hidden="1">{#N/A,#N/A,FALSE,"EXTRABUDGT2"}</definedName>
    <definedName name="wrn.EXTRABUDGT2._1" localSheetId="15" hidden="1">{#N/A,#N/A,FALSE,"EXTRABUDGT2"}</definedName>
    <definedName name="wrn.EXTRABUDGT2._1" localSheetId="4" hidden="1">{#N/A,#N/A,FALSE,"EXTRABUDGT2"}</definedName>
    <definedName name="wrn.EXTRABUDGT2._1" localSheetId="0" hidden="1">{#N/A,#N/A,FALSE,"EXTRABUDGT2"}</definedName>
    <definedName name="wrn.EXTRABUDGT2._1" localSheetId="1" hidden="1">{#N/A,#N/A,FALSE,"EXTRABUDGT2"}</definedName>
    <definedName name="wrn.EXTRABUDGT2._1" localSheetId="3" hidden="1">{#N/A,#N/A,FALSE,"EXTRABUDGT2"}</definedName>
    <definedName name="wrn.EXTRABUDGT2._1" localSheetId="14" hidden="1">{#N/A,#N/A,FALSE,"EXTRABUDGT2"}</definedName>
    <definedName name="wrn.EXTRABUDGT2._1" localSheetId="16" hidden="1">{#N/A,#N/A,FALSE,"EXTRABUDGT2"}</definedName>
    <definedName name="wrn.EXTRABUDGT2._1" hidden="1">{#N/A,#N/A,FALSE,"EXTRABUDGT2"}</definedName>
    <definedName name="wrn.EXTRABUDGT2._2" localSheetId="2" hidden="1">{#N/A,#N/A,FALSE,"EXTRABUDGT2"}</definedName>
    <definedName name="wrn.EXTRABUDGT2._2" localSheetId="13" hidden="1">{#N/A,#N/A,FALSE,"EXTRABUDGT2"}</definedName>
    <definedName name="wrn.EXTRABUDGT2._2" localSheetId="15" hidden="1">{#N/A,#N/A,FALSE,"EXTRABUDGT2"}</definedName>
    <definedName name="wrn.EXTRABUDGT2._2" localSheetId="4" hidden="1">{#N/A,#N/A,FALSE,"EXTRABUDGT2"}</definedName>
    <definedName name="wrn.EXTRABUDGT2._2" localSheetId="0" hidden="1">{#N/A,#N/A,FALSE,"EXTRABUDGT2"}</definedName>
    <definedName name="wrn.EXTRABUDGT2._2" localSheetId="1" hidden="1">{#N/A,#N/A,FALSE,"EXTRABUDGT2"}</definedName>
    <definedName name="wrn.EXTRABUDGT2._2" localSheetId="3" hidden="1">{#N/A,#N/A,FALSE,"EXTRABUDGT2"}</definedName>
    <definedName name="wrn.EXTRABUDGT2._2" localSheetId="14" hidden="1">{#N/A,#N/A,FALSE,"EXTRABUDGT2"}</definedName>
    <definedName name="wrn.EXTRABUDGT2._2" localSheetId="16" hidden="1">{#N/A,#N/A,FALSE,"EXTRABUDGT2"}</definedName>
    <definedName name="wrn.EXTRABUDGT2._2" hidden="1">{#N/A,#N/A,FALSE,"EXTRABUDGT2"}</definedName>
    <definedName name="wrn.FCB." localSheetId="2" hidden="1">{"FCB_ALL",#N/A,FALSE,"FCB"}</definedName>
    <definedName name="wrn.FCB." localSheetId="13" hidden="1">{"FCB_ALL",#N/A,FALSE,"FCB"}</definedName>
    <definedName name="wrn.FCB." localSheetId="15" hidden="1">{"FCB_ALL",#N/A,FALSE,"FCB"}</definedName>
    <definedName name="wrn.FCB." localSheetId="4" hidden="1">{"FCB_ALL",#N/A,FALSE,"FCB"}</definedName>
    <definedName name="wrn.FCB." localSheetId="0" hidden="1">{"FCB_ALL",#N/A,FALSE,"FCB"}</definedName>
    <definedName name="wrn.FCB." localSheetId="1" hidden="1">{"FCB_ALL",#N/A,FALSE,"FCB"}</definedName>
    <definedName name="wrn.FCB." localSheetId="3" hidden="1">{"FCB_ALL",#N/A,FALSE,"FCB"}</definedName>
    <definedName name="wrn.FCB." localSheetId="14" hidden="1">{"FCB_ALL",#N/A,FALSE,"FCB"}</definedName>
    <definedName name="wrn.FCB." localSheetId="16" hidden="1">{"FCB_ALL",#N/A,FALSE,"FCB"}</definedName>
    <definedName name="wrn.FCB." hidden="1">{"FCB_ALL",#N/A,FALSE,"FCB"}</definedName>
    <definedName name="wrn.fcb2" localSheetId="2" hidden="1">{"FCB_ALL",#N/A,FALSE,"FCB"}</definedName>
    <definedName name="wrn.fcb2" localSheetId="13" hidden="1">{"FCB_ALL",#N/A,FALSE,"FCB"}</definedName>
    <definedName name="wrn.fcb2" localSheetId="15" hidden="1">{"FCB_ALL",#N/A,FALSE,"FCB"}</definedName>
    <definedName name="wrn.fcb2" localSheetId="4" hidden="1">{"FCB_ALL",#N/A,FALSE,"FCB"}</definedName>
    <definedName name="wrn.fcb2" localSheetId="0" hidden="1">{"FCB_ALL",#N/A,FALSE,"FCB"}</definedName>
    <definedName name="wrn.fcb2" localSheetId="1" hidden="1">{"FCB_ALL",#N/A,FALSE,"FCB"}</definedName>
    <definedName name="wrn.fcb2" localSheetId="3" hidden="1">{"FCB_ALL",#N/A,FALSE,"FCB"}</definedName>
    <definedName name="wrn.fcb2" localSheetId="14" hidden="1">{"FCB_ALL",#N/A,FALSE,"FCB"}</definedName>
    <definedName name="wrn.fcb2" localSheetId="16" hidden="1">{"FCB_ALL",#N/A,FALSE,"FCB"}</definedName>
    <definedName name="wrn.fcb2" hidden="1">{"FCB_ALL",#N/A,FALSE,"FCB"}</definedName>
    <definedName name="wrn.full._.report." localSheetId="2"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 localSheetId="13"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 localSheetId="15"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 localSheetId="4"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 localSheetId="0"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 localSheetId="1"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 localSheetId="3"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 localSheetId="14"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 localSheetId="16"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Rpt." localSheetId="2" hidden="1">{"Rpt1",#N/A,FALSE,"Recap";"Rpt1",#N/A,FALSE,"Charts"}</definedName>
    <definedName name="wrn.FullRpt." localSheetId="13" hidden="1">{"Rpt1",#N/A,FALSE,"Recap";"Rpt1",#N/A,FALSE,"Charts"}</definedName>
    <definedName name="wrn.FullRpt." localSheetId="15" hidden="1">{"Rpt1",#N/A,FALSE,"Recap";"Rpt1",#N/A,FALSE,"Charts"}</definedName>
    <definedName name="wrn.FullRpt." localSheetId="4" hidden="1">{"Rpt1",#N/A,FALSE,"Recap";"Rpt1",#N/A,FALSE,"Charts"}</definedName>
    <definedName name="wrn.FullRpt." localSheetId="0" hidden="1">{"Rpt1",#N/A,FALSE,"Recap";"Rpt1",#N/A,FALSE,"Charts"}</definedName>
    <definedName name="wrn.FullRpt." localSheetId="1" hidden="1">{"Rpt1",#N/A,FALSE,"Recap";"Rpt1",#N/A,FALSE,"Charts"}</definedName>
    <definedName name="wrn.FullRpt." localSheetId="3" hidden="1">{"Rpt1",#N/A,FALSE,"Recap";"Rpt1",#N/A,FALSE,"Charts"}</definedName>
    <definedName name="wrn.FullRpt." localSheetId="14" hidden="1">{"Rpt1",#N/A,FALSE,"Recap";"Rpt1",#N/A,FALSE,"Charts"}</definedName>
    <definedName name="wrn.FullRpt." localSheetId="16" hidden="1">{"Rpt1",#N/A,FALSE,"Recap";"Rpt1",#N/A,FALSE,"Charts"}</definedName>
    <definedName name="wrn.FullRpt." hidden="1">{"Rpt1",#N/A,FALSE,"Recap";"Rpt1",#N/A,FALSE,"Charts"}</definedName>
    <definedName name="wrn.fullrpta" localSheetId="2" hidden="1">{"Rpt1",#N/A,FALSE,"Recap";"Rpt1",#N/A,FALSE,"Charts"}</definedName>
    <definedName name="wrn.fullrpta" localSheetId="13" hidden="1">{"Rpt1",#N/A,FALSE,"Recap";"Rpt1",#N/A,FALSE,"Charts"}</definedName>
    <definedName name="wrn.fullrpta" localSheetId="15" hidden="1">{"Rpt1",#N/A,FALSE,"Recap";"Rpt1",#N/A,FALSE,"Charts"}</definedName>
    <definedName name="wrn.fullrpta" localSheetId="4" hidden="1">{"Rpt1",#N/A,FALSE,"Recap";"Rpt1",#N/A,FALSE,"Charts"}</definedName>
    <definedName name="wrn.fullrpta" localSheetId="0" hidden="1">{"Rpt1",#N/A,FALSE,"Recap";"Rpt1",#N/A,FALSE,"Charts"}</definedName>
    <definedName name="wrn.fullrpta" localSheetId="1" hidden="1">{"Rpt1",#N/A,FALSE,"Recap";"Rpt1",#N/A,FALSE,"Charts"}</definedName>
    <definedName name="wrn.fullrpta" localSheetId="3" hidden="1">{"Rpt1",#N/A,FALSE,"Recap";"Rpt1",#N/A,FALSE,"Charts"}</definedName>
    <definedName name="wrn.fullrpta" localSheetId="14" hidden="1">{"Rpt1",#N/A,FALSE,"Recap";"Rpt1",#N/A,FALSE,"Charts"}</definedName>
    <definedName name="wrn.fullrpta" localSheetId="16" hidden="1">{"Rpt1",#N/A,FALSE,"Recap";"Rpt1",#N/A,FALSE,"Charts"}</definedName>
    <definedName name="wrn.fullrpta" hidden="1">{"Rpt1",#N/A,FALSE,"Recap";"Rpt1",#N/A,FALSE,"Charts"}</definedName>
    <definedName name="wrn.GDP." localSheetId="2" hidden="1">{#N/A,#N/A,FALSE,"GDP_ORIGIN";#N/A,#N/A,FALSE,"EMP_POP"}</definedName>
    <definedName name="wrn.GDP." localSheetId="13" hidden="1">{#N/A,#N/A,FALSE,"GDP_ORIGIN";#N/A,#N/A,FALSE,"EMP_POP"}</definedName>
    <definedName name="wrn.GDP." localSheetId="15" hidden="1">{#N/A,#N/A,FALSE,"GDP_ORIGIN";#N/A,#N/A,FALSE,"EMP_POP"}</definedName>
    <definedName name="wrn.GDP." localSheetId="4" hidden="1">{#N/A,#N/A,FALSE,"GDP_ORIGIN";#N/A,#N/A,FALSE,"EMP_POP"}</definedName>
    <definedName name="wrn.GDP." localSheetId="0" hidden="1">{#N/A,#N/A,FALSE,"GDP_ORIGIN";#N/A,#N/A,FALSE,"EMP_POP"}</definedName>
    <definedName name="wrn.GDP." localSheetId="1" hidden="1">{#N/A,#N/A,FALSE,"GDP_ORIGIN";#N/A,#N/A,FALSE,"EMP_POP"}</definedName>
    <definedName name="wrn.GDP." localSheetId="3" hidden="1">{#N/A,#N/A,FALSE,"GDP_ORIGIN";#N/A,#N/A,FALSE,"EMP_POP"}</definedName>
    <definedName name="wrn.GDP." localSheetId="14" hidden="1">{#N/A,#N/A,FALSE,"GDP_ORIGIN";#N/A,#N/A,FALSE,"EMP_POP"}</definedName>
    <definedName name="wrn.GDP." localSheetId="16" hidden="1">{#N/A,#N/A,FALSE,"GDP_ORIGIN";#N/A,#N/A,FALSE,"EMP_POP"}</definedName>
    <definedName name="wrn.GDP." hidden="1">{#N/A,#N/A,FALSE,"GDP_ORIGIN";#N/A,#N/A,FALSE,"EMP_POP"}</definedName>
    <definedName name="wrn.GDP._1" localSheetId="2" hidden="1">{#N/A,#N/A,FALSE,"GDP_ORIGIN";#N/A,#N/A,FALSE,"EMP_POP"}</definedName>
    <definedName name="wrn.GDP._1" localSheetId="13" hidden="1">{#N/A,#N/A,FALSE,"GDP_ORIGIN";#N/A,#N/A,FALSE,"EMP_POP"}</definedName>
    <definedName name="wrn.GDP._1" localSheetId="15" hidden="1">{#N/A,#N/A,FALSE,"GDP_ORIGIN";#N/A,#N/A,FALSE,"EMP_POP"}</definedName>
    <definedName name="wrn.GDP._1" localSheetId="4" hidden="1">{#N/A,#N/A,FALSE,"GDP_ORIGIN";#N/A,#N/A,FALSE,"EMP_POP"}</definedName>
    <definedName name="wrn.GDP._1" localSheetId="0" hidden="1">{#N/A,#N/A,FALSE,"GDP_ORIGIN";#N/A,#N/A,FALSE,"EMP_POP"}</definedName>
    <definedName name="wrn.GDP._1" localSheetId="1" hidden="1">{#N/A,#N/A,FALSE,"GDP_ORIGIN";#N/A,#N/A,FALSE,"EMP_POP"}</definedName>
    <definedName name="wrn.GDP._1" localSheetId="3" hidden="1">{#N/A,#N/A,FALSE,"GDP_ORIGIN";#N/A,#N/A,FALSE,"EMP_POP"}</definedName>
    <definedName name="wrn.GDP._1" localSheetId="14" hidden="1">{#N/A,#N/A,FALSE,"GDP_ORIGIN";#N/A,#N/A,FALSE,"EMP_POP"}</definedName>
    <definedName name="wrn.GDP._1" localSheetId="16" hidden="1">{#N/A,#N/A,FALSE,"GDP_ORIGIN";#N/A,#N/A,FALSE,"EMP_POP"}</definedName>
    <definedName name="wrn.GDP._1" hidden="1">{#N/A,#N/A,FALSE,"GDP_ORIGIN";#N/A,#N/A,FALSE,"EMP_POP"}</definedName>
    <definedName name="wrn.GDP._2" localSheetId="2" hidden="1">{#N/A,#N/A,FALSE,"GDP_ORIGIN";#N/A,#N/A,FALSE,"EMP_POP"}</definedName>
    <definedName name="wrn.GDP._2" localSheetId="13" hidden="1">{#N/A,#N/A,FALSE,"GDP_ORIGIN";#N/A,#N/A,FALSE,"EMP_POP"}</definedName>
    <definedName name="wrn.GDP._2" localSheetId="15" hidden="1">{#N/A,#N/A,FALSE,"GDP_ORIGIN";#N/A,#N/A,FALSE,"EMP_POP"}</definedName>
    <definedName name="wrn.GDP._2" localSheetId="4" hidden="1">{#N/A,#N/A,FALSE,"GDP_ORIGIN";#N/A,#N/A,FALSE,"EMP_POP"}</definedName>
    <definedName name="wrn.GDP._2" localSheetId="0" hidden="1">{#N/A,#N/A,FALSE,"GDP_ORIGIN";#N/A,#N/A,FALSE,"EMP_POP"}</definedName>
    <definedName name="wrn.GDP._2" localSheetId="1" hidden="1">{#N/A,#N/A,FALSE,"GDP_ORIGIN";#N/A,#N/A,FALSE,"EMP_POP"}</definedName>
    <definedName name="wrn.GDP._2" localSheetId="3" hidden="1">{#N/A,#N/A,FALSE,"GDP_ORIGIN";#N/A,#N/A,FALSE,"EMP_POP"}</definedName>
    <definedName name="wrn.GDP._2" localSheetId="14" hidden="1">{#N/A,#N/A,FALSE,"GDP_ORIGIN";#N/A,#N/A,FALSE,"EMP_POP"}</definedName>
    <definedName name="wrn.GDP._2" localSheetId="16" hidden="1">{#N/A,#N/A,FALSE,"GDP_ORIGIN";#N/A,#N/A,FALSE,"EMP_POP"}</definedName>
    <definedName name="wrn.GDP._2" hidden="1">{#N/A,#N/A,FALSE,"GDP_ORIGIN";#N/A,#N/A,FALSE,"EMP_POP"}</definedName>
    <definedName name="wrn.GGOVT." localSheetId="2" hidden="1">{#N/A,#N/A,FALSE,"GGOVT"}</definedName>
    <definedName name="wrn.GGOVT." localSheetId="13" hidden="1">{#N/A,#N/A,FALSE,"GGOVT"}</definedName>
    <definedName name="wrn.GGOVT." localSheetId="15" hidden="1">{#N/A,#N/A,FALSE,"GGOVT"}</definedName>
    <definedName name="wrn.GGOVT." localSheetId="4" hidden="1">{#N/A,#N/A,FALSE,"GGOVT"}</definedName>
    <definedName name="wrn.GGOVT." localSheetId="0" hidden="1">{#N/A,#N/A,FALSE,"GGOVT"}</definedName>
    <definedName name="wrn.GGOVT." localSheetId="1" hidden="1">{#N/A,#N/A,FALSE,"GGOVT"}</definedName>
    <definedName name="wrn.GGOVT." localSheetId="3" hidden="1">{#N/A,#N/A,FALSE,"GGOVT"}</definedName>
    <definedName name="wrn.GGOVT." localSheetId="14" hidden="1">{#N/A,#N/A,FALSE,"GGOVT"}</definedName>
    <definedName name="wrn.GGOVT." localSheetId="16" hidden="1">{#N/A,#N/A,FALSE,"GGOVT"}</definedName>
    <definedName name="wrn.GGOVT." hidden="1">{#N/A,#N/A,FALSE,"GGOVT"}</definedName>
    <definedName name="wrn.GGOVT._1" localSheetId="2" hidden="1">{#N/A,#N/A,FALSE,"GGOVT"}</definedName>
    <definedName name="wrn.GGOVT._1" localSheetId="13" hidden="1">{#N/A,#N/A,FALSE,"GGOVT"}</definedName>
    <definedName name="wrn.GGOVT._1" localSheetId="15" hidden="1">{#N/A,#N/A,FALSE,"GGOVT"}</definedName>
    <definedName name="wrn.GGOVT._1" localSheetId="4" hidden="1">{#N/A,#N/A,FALSE,"GGOVT"}</definedName>
    <definedName name="wrn.GGOVT._1" localSheetId="0" hidden="1">{#N/A,#N/A,FALSE,"GGOVT"}</definedName>
    <definedName name="wrn.GGOVT._1" localSheetId="1" hidden="1">{#N/A,#N/A,FALSE,"GGOVT"}</definedName>
    <definedName name="wrn.GGOVT._1" localSheetId="3" hidden="1">{#N/A,#N/A,FALSE,"GGOVT"}</definedName>
    <definedName name="wrn.GGOVT._1" localSheetId="14" hidden="1">{#N/A,#N/A,FALSE,"GGOVT"}</definedName>
    <definedName name="wrn.GGOVT._1" localSheetId="16" hidden="1">{#N/A,#N/A,FALSE,"GGOVT"}</definedName>
    <definedName name="wrn.GGOVT._1" hidden="1">{#N/A,#N/A,FALSE,"GGOVT"}</definedName>
    <definedName name="wrn.GGOVT._2" localSheetId="2" hidden="1">{#N/A,#N/A,FALSE,"GGOVT"}</definedName>
    <definedName name="wrn.GGOVT._2" localSheetId="13" hidden="1">{#N/A,#N/A,FALSE,"GGOVT"}</definedName>
    <definedName name="wrn.GGOVT._2" localSheetId="15" hidden="1">{#N/A,#N/A,FALSE,"GGOVT"}</definedName>
    <definedName name="wrn.GGOVT._2" localSheetId="4" hidden="1">{#N/A,#N/A,FALSE,"GGOVT"}</definedName>
    <definedName name="wrn.GGOVT._2" localSheetId="0" hidden="1">{#N/A,#N/A,FALSE,"GGOVT"}</definedName>
    <definedName name="wrn.GGOVT._2" localSheetId="1" hidden="1">{#N/A,#N/A,FALSE,"GGOVT"}</definedName>
    <definedName name="wrn.GGOVT._2" localSheetId="3" hidden="1">{#N/A,#N/A,FALSE,"GGOVT"}</definedName>
    <definedName name="wrn.GGOVT._2" localSheetId="14" hidden="1">{#N/A,#N/A,FALSE,"GGOVT"}</definedName>
    <definedName name="wrn.GGOVT._2" localSheetId="16" hidden="1">{#N/A,#N/A,FALSE,"GGOVT"}</definedName>
    <definedName name="wrn.GGOVT._2" hidden="1">{#N/A,#N/A,FALSE,"GGOVT"}</definedName>
    <definedName name="wrn.GGOVT2." localSheetId="2" hidden="1">{#N/A,#N/A,FALSE,"GGOVT2"}</definedName>
    <definedName name="wrn.GGOVT2." localSheetId="13" hidden="1">{#N/A,#N/A,FALSE,"GGOVT2"}</definedName>
    <definedName name="wrn.GGOVT2." localSheetId="15" hidden="1">{#N/A,#N/A,FALSE,"GGOVT2"}</definedName>
    <definedName name="wrn.GGOVT2." localSheetId="4" hidden="1">{#N/A,#N/A,FALSE,"GGOVT2"}</definedName>
    <definedName name="wrn.GGOVT2." localSheetId="0" hidden="1">{#N/A,#N/A,FALSE,"GGOVT2"}</definedName>
    <definedName name="wrn.GGOVT2." localSheetId="1" hidden="1">{#N/A,#N/A,FALSE,"GGOVT2"}</definedName>
    <definedName name="wrn.GGOVT2." localSheetId="3" hidden="1">{#N/A,#N/A,FALSE,"GGOVT2"}</definedName>
    <definedName name="wrn.GGOVT2." localSheetId="14" hidden="1">{#N/A,#N/A,FALSE,"GGOVT2"}</definedName>
    <definedName name="wrn.GGOVT2." localSheetId="16" hidden="1">{#N/A,#N/A,FALSE,"GGOVT2"}</definedName>
    <definedName name="wrn.GGOVT2." hidden="1">{#N/A,#N/A,FALSE,"GGOVT2"}</definedName>
    <definedName name="wrn.GGOVT2._1" localSheetId="2" hidden="1">{#N/A,#N/A,FALSE,"GGOVT2"}</definedName>
    <definedName name="wrn.GGOVT2._1" localSheetId="13" hidden="1">{#N/A,#N/A,FALSE,"GGOVT2"}</definedName>
    <definedName name="wrn.GGOVT2._1" localSheetId="15" hidden="1">{#N/A,#N/A,FALSE,"GGOVT2"}</definedName>
    <definedName name="wrn.GGOVT2._1" localSheetId="4" hidden="1">{#N/A,#N/A,FALSE,"GGOVT2"}</definedName>
    <definedName name="wrn.GGOVT2._1" localSheetId="0" hidden="1">{#N/A,#N/A,FALSE,"GGOVT2"}</definedName>
    <definedName name="wrn.GGOVT2._1" localSheetId="1" hidden="1">{#N/A,#N/A,FALSE,"GGOVT2"}</definedName>
    <definedName name="wrn.GGOVT2._1" localSheetId="3" hidden="1">{#N/A,#N/A,FALSE,"GGOVT2"}</definedName>
    <definedName name="wrn.GGOVT2._1" localSheetId="14" hidden="1">{#N/A,#N/A,FALSE,"GGOVT2"}</definedName>
    <definedName name="wrn.GGOVT2._1" localSheetId="16" hidden="1">{#N/A,#N/A,FALSE,"GGOVT2"}</definedName>
    <definedName name="wrn.GGOVT2._1" hidden="1">{#N/A,#N/A,FALSE,"GGOVT2"}</definedName>
    <definedName name="wrn.GGOVT2._2" localSheetId="2" hidden="1">{#N/A,#N/A,FALSE,"GGOVT2"}</definedName>
    <definedName name="wrn.GGOVT2._2" localSheetId="13" hidden="1">{#N/A,#N/A,FALSE,"GGOVT2"}</definedName>
    <definedName name="wrn.GGOVT2._2" localSheetId="15" hidden="1">{#N/A,#N/A,FALSE,"GGOVT2"}</definedName>
    <definedName name="wrn.GGOVT2._2" localSheetId="4" hidden="1">{#N/A,#N/A,FALSE,"GGOVT2"}</definedName>
    <definedName name="wrn.GGOVT2._2" localSheetId="0" hidden="1">{#N/A,#N/A,FALSE,"GGOVT2"}</definedName>
    <definedName name="wrn.GGOVT2._2" localSheetId="1" hidden="1">{#N/A,#N/A,FALSE,"GGOVT2"}</definedName>
    <definedName name="wrn.GGOVT2._2" localSheetId="3" hidden="1">{#N/A,#N/A,FALSE,"GGOVT2"}</definedName>
    <definedName name="wrn.GGOVT2._2" localSheetId="14" hidden="1">{#N/A,#N/A,FALSE,"GGOVT2"}</definedName>
    <definedName name="wrn.GGOVT2._2" localSheetId="16" hidden="1">{#N/A,#N/A,FALSE,"GGOVT2"}</definedName>
    <definedName name="wrn.GGOVT2._2" hidden="1">{#N/A,#N/A,FALSE,"GGOVT2"}</definedName>
    <definedName name="wrn.GGOVTPC." localSheetId="2" hidden="1">{#N/A,#N/A,FALSE,"GGOVT%"}</definedName>
    <definedName name="wrn.GGOVTPC." localSheetId="13" hidden="1">{#N/A,#N/A,FALSE,"GGOVT%"}</definedName>
    <definedName name="wrn.GGOVTPC." localSheetId="15" hidden="1">{#N/A,#N/A,FALSE,"GGOVT%"}</definedName>
    <definedName name="wrn.GGOVTPC." localSheetId="4" hidden="1">{#N/A,#N/A,FALSE,"GGOVT%"}</definedName>
    <definedName name="wrn.GGOVTPC." localSheetId="0" hidden="1">{#N/A,#N/A,FALSE,"GGOVT%"}</definedName>
    <definedName name="wrn.GGOVTPC." localSheetId="1" hidden="1">{#N/A,#N/A,FALSE,"GGOVT%"}</definedName>
    <definedName name="wrn.GGOVTPC." localSheetId="3" hidden="1">{#N/A,#N/A,FALSE,"GGOVT%"}</definedName>
    <definedName name="wrn.GGOVTPC." localSheetId="14" hidden="1">{#N/A,#N/A,FALSE,"GGOVT%"}</definedName>
    <definedName name="wrn.GGOVTPC." localSheetId="16" hidden="1">{#N/A,#N/A,FALSE,"GGOVT%"}</definedName>
    <definedName name="wrn.GGOVTPC." hidden="1">{#N/A,#N/A,FALSE,"GGOVT%"}</definedName>
    <definedName name="wrn.GGOVTPC._1" localSheetId="2" hidden="1">{#N/A,#N/A,FALSE,"GGOVT%"}</definedName>
    <definedName name="wrn.GGOVTPC._1" localSheetId="13" hidden="1">{#N/A,#N/A,FALSE,"GGOVT%"}</definedName>
    <definedName name="wrn.GGOVTPC._1" localSheetId="15" hidden="1">{#N/A,#N/A,FALSE,"GGOVT%"}</definedName>
    <definedName name="wrn.GGOVTPC._1" localSheetId="4" hidden="1">{#N/A,#N/A,FALSE,"GGOVT%"}</definedName>
    <definedName name="wrn.GGOVTPC._1" localSheetId="0" hidden="1">{#N/A,#N/A,FALSE,"GGOVT%"}</definedName>
    <definedName name="wrn.GGOVTPC._1" localSheetId="1" hidden="1">{#N/A,#N/A,FALSE,"GGOVT%"}</definedName>
    <definedName name="wrn.GGOVTPC._1" localSheetId="3" hidden="1">{#N/A,#N/A,FALSE,"GGOVT%"}</definedName>
    <definedName name="wrn.GGOVTPC._1" localSheetId="14" hidden="1">{#N/A,#N/A,FALSE,"GGOVT%"}</definedName>
    <definedName name="wrn.GGOVTPC._1" localSheetId="16" hidden="1">{#N/A,#N/A,FALSE,"GGOVT%"}</definedName>
    <definedName name="wrn.GGOVTPC._1" hidden="1">{#N/A,#N/A,FALSE,"GGOVT%"}</definedName>
    <definedName name="wrn.GGOVTPC._2" localSheetId="2" hidden="1">{#N/A,#N/A,FALSE,"GGOVT%"}</definedName>
    <definedName name="wrn.GGOVTPC._2" localSheetId="13" hidden="1">{#N/A,#N/A,FALSE,"GGOVT%"}</definedName>
    <definedName name="wrn.GGOVTPC._2" localSheetId="15" hidden="1">{#N/A,#N/A,FALSE,"GGOVT%"}</definedName>
    <definedName name="wrn.GGOVTPC._2" localSheetId="4" hidden="1">{#N/A,#N/A,FALSE,"GGOVT%"}</definedName>
    <definedName name="wrn.GGOVTPC._2" localSheetId="0" hidden="1">{#N/A,#N/A,FALSE,"GGOVT%"}</definedName>
    <definedName name="wrn.GGOVTPC._2" localSheetId="1" hidden="1">{#N/A,#N/A,FALSE,"GGOVT%"}</definedName>
    <definedName name="wrn.GGOVTPC._2" localSheetId="3" hidden="1">{#N/A,#N/A,FALSE,"GGOVT%"}</definedName>
    <definedName name="wrn.GGOVTPC._2" localSheetId="14" hidden="1">{#N/A,#N/A,FALSE,"GGOVT%"}</definedName>
    <definedName name="wrn.GGOVTPC._2" localSheetId="16" hidden="1">{#N/A,#N/A,FALSE,"GGOVT%"}</definedName>
    <definedName name="wrn.GGOVTPC._2" hidden="1">{#N/A,#N/A,FALSE,"GGOVT%"}</definedName>
    <definedName name="wrn.incomesum" localSheetId="2"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 localSheetId="13"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 localSheetId="15"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 localSheetId="4"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 localSheetId="0"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 localSheetId="1"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 localSheetId="3"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 localSheetId="14"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 localSheetId="16"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maries." localSheetId="2"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maries." localSheetId="13"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maries." localSheetId="15"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maries." localSheetId="4"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maries." localSheetId="0"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maries." localSheetId="1"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maries." localSheetId="3"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maries." localSheetId="14"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maries." localSheetId="16"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maries."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TX." localSheetId="2" hidden="1">{#N/A,#N/A,FALSE,"INCOMETX"}</definedName>
    <definedName name="wrn.INCOMETX." localSheetId="13" hidden="1">{#N/A,#N/A,FALSE,"INCOMETX"}</definedName>
    <definedName name="wrn.INCOMETX." localSheetId="15" hidden="1">{#N/A,#N/A,FALSE,"INCOMETX"}</definedName>
    <definedName name="wrn.INCOMETX." localSheetId="4" hidden="1">{#N/A,#N/A,FALSE,"INCOMETX"}</definedName>
    <definedName name="wrn.INCOMETX." localSheetId="0" hidden="1">{#N/A,#N/A,FALSE,"INCOMETX"}</definedName>
    <definedName name="wrn.INCOMETX." localSheetId="1" hidden="1">{#N/A,#N/A,FALSE,"INCOMETX"}</definedName>
    <definedName name="wrn.INCOMETX." localSheetId="3" hidden="1">{#N/A,#N/A,FALSE,"INCOMETX"}</definedName>
    <definedName name="wrn.INCOMETX." localSheetId="14" hidden="1">{#N/A,#N/A,FALSE,"INCOMETX"}</definedName>
    <definedName name="wrn.INCOMETX." localSheetId="16" hidden="1">{#N/A,#N/A,FALSE,"INCOMETX"}</definedName>
    <definedName name="wrn.INCOMETX." hidden="1">{#N/A,#N/A,FALSE,"INCOMETX"}</definedName>
    <definedName name="wrn.INCOMETX._1" localSheetId="2" hidden="1">{#N/A,#N/A,FALSE,"INCOMETX"}</definedName>
    <definedName name="wrn.INCOMETX._1" localSheetId="13" hidden="1">{#N/A,#N/A,FALSE,"INCOMETX"}</definedName>
    <definedName name="wrn.INCOMETX._1" localSheetId="15" hidden="1">{#N/A,#N/A,FALSE,"INCOMETX"}</definedName>
    <definedName name="wrn.INCOMETX._1" localSheetId="4" hidden="1">{#N/A,#N/A,FALSE,"INCOMETX"}</definedName>
    <definedName name="wrn.INCOMETX._1" localSheetId="0" hidden="1">{#N/A,#N/A,FALSE,"INCOMETX"}</definedName>
    <definedName name="wrn.INCOMETX._1" localSheetId="1" hidden="1">{#N/A,#N/A,FALSE,"INCOMETX"}</definedName>
    <definedName name="wrn.INCOMETX._1" localSheetId="3" hidden="1">{#N/A,#N/A,FALSE,"INCOMETX"}</definedName>
    <definedName name="wrn.INCOMETX._1" localSheetId="14" hidden="1">{#N/A,#N/A,FALSE,"INCOMETX"}</definedName>
    <definedName name="wrn.INCOMETX._1" localSheetId="16" hidden="1">{#N/A,#N/A,FALSE,"INCOMETX"}</definedName>
    <definedName name="wrn.INCOMETX._1" hidden="1">{#N/A,#N/A,FALSE,"INCOMETX"}</definedName>
    <definedName name="wrn.INCOMETX._2" localSheetId="2" hidden="1">{#N/A,#N/A,FALSE,"INCOMETX"}</definedName>
    <definedName name="wrn.INCOMETX._2" localSheetId="13" hidden="1">{#N/A,#N/A,FALSE,"INCOMETX"}</definedName>
    <definedName name="wrn.INCOMETX._2" localSheetId="15" hidden="1">{#N/A,#N/A,FALSE,"INCOMETX"}</definedName>
    <definedName name="wrn.INCOMETX._2" localSheetId="4" hidden="1">{#N/A,#N/A,FALSE,"INCOMETX"}</definedName>
    <definedName name="wrn.INCOMETX._2" localSheetId="0" hidden="1">{#N/A,#N/A,FALSE,"INCOMETX"}</definedName>
    <definedName name="wrn.INCOMETX._2" localSheetId="1" hidden="1">{#N/A,#N/A,FALSE,"INCOMETX"}</definedName>
    <definedName name="wrn.INCOMETX._2" localSheetId="3" hidden="1">{#N/A,#N/A,FALSE,"INCOMETX"}</definedName>
    <definedName name="wrn.INCOMETX._2" localSheetId="14" hidden="1">{#N/A,#N/A,FALSE,"INCOMETX"}</definedName>
    <definedName name="wrn.INCOMETX._2" localSheetId="16" hidden="1">{#N/A,#N/A,FALSE,"INCOMETX"}</definedName>
    <definedName name="wrn.INCOMETX._2" hidden="1">{#N/A,#N/A,FALSE,"INCOMETX"}</definedName>
    <definedName name="wrn.Input._.and._.output._.tables." localSheetId="2" hidden="1">{#N/A,#N/A,FALSE,"SimInp1";#N/A,#N/A,FALSE,"SimInp2";#N/A,#N/A,FALSE,"SimOut1";#N/A,#N/A,FALSE,"SimOut2";#N/A,#N/A,FALSE,"SimOut3";#N/A,#N/A,FALSE,"SimOut4";#N/A,#N/A,FALSE,"SimOut5"}</definedName>
    <definedName name="wrn.Input._.and._.output._.tables." localSheetId="13" hidden="1">{#N/A,#N/A,FALSE,"SimInp1";#N/A,#N/A,FALSE,"SimInp2";#N/A,#N/A,FALSE,"SimOut1";#N/A,#N/A,FALSE,"SimOut2";#N/A,#N/A,FALSE,"SimOut3";#N/A,#N/A,FALSE,"SimOut4";#N/A,#N/A,FALSE,"SimOut5"}</definedName>
    <definedName name="wrn.Input._.and._.output._.tables." localSheetId="15" hidden="1">{#N/A,#N/A,FALSE,"SimInp1";#N/A,#N/A,FALSE,"SimInp2";#N/A,#N/A,FALSE,"SimOut1";#N/A,#N/A,FALSE,"SimOut2";#N/A,#N/A,FALSE,"SimOut3";#N/A,#N/A,FALSE,"SimOut4";#N/A,#N/A,FALSE,"SimOut5"}</definedName>
    <definedName name="wrn.Input._.and._.output._.tables." localSheetId="4" hidden="1">{#N/A,#N/A,FALSE,"SimInp1";#N/A,#N/A,FALSE,"SimInp2";#N/A,#N/A,FALSE,"SimOut1";#N/A,#N/A,FALSE,"SimOut2";#N/A,#N/A,FALSE,"SimOut3";#N/A,#N/A,FALSE,"SimOut4";#N/A,#N/A,FALSE,"SimOut5"}</definedName>
    <definedName name="wrn.Input._.and._.output._.tables." localSheetId="0" hidden="1">{#N/A,#N/A,FALSE,"SimInp1";#N/A,#N/A,FALSE,"SimInp2";#N/A,#N/A,FALSE,"SimOut1";#N/A,#N/A,FALSE,"SimOut2";#N/A,#N/A,FALSE,"SimOut3";#N/A,#N/A,FALSE,"SimOut4";#N/A,#N/A,FALSE,"SimOut5"}</definedName>
    <definedName name="wrn.Input._.and._.output._.tables." localSheetId="1" hidden="1">{#N/A,#N/A,FALSE,"SimInp1";#N/A,#N/A,FALSE,"SimInp2";#N/A,#N/A,FALSE,"SimOut1";#N/A,#N/A,FALSE,"SimOut2";#N/A,#N/A,FALSE,"SimOut3";#N/A,#N/A,FALSE,"SimOut4";#N/A,#N/A,FALSE,"SimOut5"}</definedName>
    <definedName name="wrn.Input._.and._.output._.tables." localSheetId="3" hidden="1">{#N/A,#N/A,FALSE,"SimInp1";#N/A,#N/A,FALSE,"SimInp2";#N/A,#N/A,FALSE,"SimOut1";#N/A,#N/A,FALSE,"SimOut2";#N/A,#N/A,FALSE,"SimOut3";#N/A,#N/A,FALSE,"SimOut4";#N/A,#N/A,FALSE,"SimOut5"}</definedName>
    <definedName name="wrn.Input._.and._.output._.tables." localSheetId="14" hidden="1">{#N/A,#N/A,FALSE,"SimInp1";#N/A,#N/A,FALSE,"SimInp2";#N/A,#N/A,FALSE,"SimOut1";#N/A,#N/A,FALSE,"SimOut2";#N/A,#N/A,FALSE,"SimOut3";#N/A,#N/A,FALSE,"SimOut4";#N/A,#N/A,FALSE,"SimOut5"}</definedName>
    <definedName name="wrn.Input._.and._.output._.tables." localSheetId="16" hidden="1">{#N/A,#N/A,FALSE,"SimInp1";#N/A,#N/A,FALSE,"SimInp2";#N/A,#N/A,FALSE,"SimOut1";#N/A,#N/A,FALSE,"SimOut2";#N/A,#N/A,FALSE,"SimOut3";#N/A,#N/A,FALSE,"SimOut4";#N/A,#N/A,FALSE,"SimOut5"}</definedName>
    <definedName name="wrn.Input._.and._.output._.tables." hidden="1">{#N/A,#N/A,FALSE,"SimInp1";#N/A,#N/A,FALSE,"SimInp2";#N/A,#N/A,FALSE,"SimOut1";#N/A,#N/A,FALSE,"SimOut2";#N/A,#N/A,FALSE,"SimOut3";#N/A,#N/A,FALSE,"SimOut4";#N/A,#N/A,FALSE,"SimOut5"}</definedName>
    <definedName name="wrn.Input._.and._.output._.tables._1" localSheetId="2" hidden="1">{#N/A,#N/A,FALSE,"SimInp1";#N/A,#N/A,FALSE,"SimInp2";#N/A,#N/A,FALSE,"SimOut1";#N/A,#N/A,FALSE,"SimOut2";#N/A,#N/A,FALSE,"SimOut3";#N/A,#N/A,FALSE,"SimOut4";#N/A,#N/A,FALSE,"SimOut5"}</definedName>
    <definedName name="wrn.Input._.and._.output._.tables._1" localSheetId="13" hidden="1">{#N/A,#N/A,FALSE,"SimInp1";#N/A,#N/A,FALSE,"SimInp2";#N/A,#N/A,FALSE,"SimOut1";#N/A,#N/A,FALSE,"SimOut2";#N/A,#N/A,FALSE,"SimOut3";#N/A,#N/A,FALSE,"SimOut4";#N/A,#N/A,FALSE,"SimOut5"}</definedName>
    <definedName name="wrn.Input._.and._.output._.tables._1" localSheetId="15" hidden="1">{#N/A,#N/A,FALSE,"SimInp1";#N/A,#N/A,FALSE,"SimInp2";#N/A,#N/A,FALSE,"SimOut1";#N/A,#N/A,FALSE,"SimOut2";#N/A,#N/A,FALSE,"SimOut3";#N/A,#N/A,FALSE,"SimOut4";#N/A,#N/A,FALSE,"SimOut5"}</definedName>
    <definedName name="wrn.Input._.and._.output._.tables._1" localSheetId="4" hidden="1">{#N/A,#N/A,FALSE,"SimInp1";#N/A,#N/A,FALSE,"SimInp2";#N/A,#N/A,FALSE,"SimOut1";#N/A,#N/A,FALSE,"SimOut2";#N/A,#N/A,FALSE,"SimOut3";#N/A,#N/A,FALSE,"SimOut4";#N/A,#N/A,FALSE,"SimOut5"}</definedName>
    <definedName name="wrn.Input._.and._.output._.tables._1" localSheetId="0" hidden="1">{#N/A,#N/A,FALSE,"SimInp1";#N/A,#N/A,FALSE,"SimInp2";#N/A,#N/A,FALSE,"SimOut1";#N/A,#N/A,FALSE,"SimOut2";#N/A,#N/A,FALSE,"SimOut3";#N/A,#N/A,FALSE,"SimOut4";#N/A,#N/A,FALSE,"SimOut5"}</definedName>
    <definedName name="wrn.Input._.and._.output._.tables._1" localSheetId="1" hidden="1">{#N/A,#N/A,FALSE,"SimInp1";#N/A,#N/A,FALSE,"SimInp2";#N/A,#N/A,FALSE,"SimOut1";#N/A,#N/A,FALSE,"SimOut2";#N/A,#N/A,FALSE,"SimOut3";#N/A,#N/A,FALSE,"SimOut4";#N/A,#N/A,FALSE,"SimOut5"}</definedName>
    <definedName name="wrn.Input._.and._.output._.tables._1" localSheetId="3" hidden="1">{#N/A,#N/A,FALSE,"SimInp1";#N/A,#N/A,FALSE,"SimInp2";#N/A,#N/A,FALSE,"SimOut1";#N/A,#N/A,FALSE,"SimOut2";#N/A,#N/A,FALSE,"SimOut3";#N/A,#N/A,FALSE,"SimOut4";#N/A,#N/A,FALSE,"SimOut5"}</definedName>
    <definedName name="wrn.Input._.and._.output._.tables._1" localSheetId="14" hidden="1">{#N/A,#N/A,FALSE,"SimInp1";#N/A,#N/A,FALSE,"SimInp2";#N/A,#N/A,FALSE,"SimOut1";#N/A,#N/A,FALSE,"SimOut2";#N/A,#N/A,FALSE,"SimOut3";#N/A,#N/A,FALSE,"SimOut4";#N/A,#N/A,FALSE,"SimOut5"}</definedName>
    <definedName name="wrn.Input._.and._.output._.tables._1" localSheetId="16" hidden="1">{#N/A,#N/A,FALSE,"SimInp1";#N/A,#N/A,FALSE,"SimInp2";#N/A,#N/A,FALSE,"SimOut1";#N/A,#N/A,FALSE,"SimOut2";#N/A,#N/A,FALSE,"SimOut3";#N/A,#N/A,FALSE,"SimOut4";#N/A,#N/A,FALSE,"SimOut5"}</definedName>
    <definedName name="wrn.Input._.and._.output._.tables._1" hidden="1">{#N/A,#N/A,FALSE,"SimInp1";#N/A,#N/A,FALSE,"SimInp2";#N/A,#N/A,FALSE,"SimOut1";#N/A,#N/A,FALSE,"SimOut2";#N/A,#N/A,FALSE,"SimOut3";#N/A,#N/A,FALSE,"SimOut4";#N/A,#N/A,FALSE,"SimOut5"}</definedName>
    <definedName name="wrn.Input._.and._.output._.tables._2" localSheetId="2" hidden="1">{#N/A,#N/A,FALSE,"SimInp1";#N/A,#N/A,FALSE,"SimInp2";#N/A,#N/A,FALSE,"SimOut1";#N/A,#N/A,FALSE,"SimOut2";#N/A,#N/A,FALSE,"SimOut3";#N/A,#N/A,FALSE,"SimOut4";#N/A,#N/A,FALSE,"SimOut5"}</definedName>
    <definedName name="wrn.Input._.and._.output._.tables._2" localSheetId="13" hidden="1">{#N/A,#N/A,FALSE,"SimInp1";#N/A,#N/A,FALSE,"SimInp2";#N/A,#N/A,FALSE,"SimOut1";#N/A,#N/A,FALSE,"SimOut2";#N/A,#N/A,FALSE,"SimOut3";#N/A,#N/A,FALSE,"SimOut4";#N/A,#N/A,FALSE,"SimOut5"}</definedName>
    <definedName name="wrn.Input._.and._.output._.tables._2" localSheetId="15" hidden="1">{#N/A,#N/A,FALSE,"SimInp1";#N/A,#N/A,FALSE,"SimInp2";#N/A,#N/A,FALSE,"SimOut1";#N/A,#N/A,FALSE,"SimOut2";#N/A,#N/A,FALSE,"SimOut3";#N/A,#N/A,FALSE,"SimOut4";#N/A,#N/A,FALSE,"SimOut5"}</definedName>
    <definedName name="wrn.Input._.and._.output._.tables._2" localSheetId="4" hidden="1">{#N/A,#N/A,FALSE,"SimInp1";#N/A,#N/A,FALSE,"SimInp2";#N/A,#N/A,FALSE,"SimOut1";#N/A,#N/A,FALSE,"SimOut2";#N/A,#N/A,FALSE,"SimOut3";#N/A,#N/A,FALSE,"SimOut4";#N/A,#N/A,FALSE,"SimOut5"}</definedName>
    <definedName name="wrn.Input._.and._.output._.tables._2" localSheetId="0" hidden="1">{#N/A,#N/A,FALSE,"SimInp1";#N/A,#N/A,FALSE,"SimInp2";#N/A,#N/A,FALSE,"SimOut1";#N/A,#N/A,FALSE,"SimOut2";#N/A,#N/A,FALSE,"SimOut3";#N/A,#N/A,FALSE,"SimOut4";#N/A,#N/A,FALSE,"SimOut5"}</definedName>
    <definedName name="wrn.Input._.and._.output._.tables._2" localSheetId="1" hidden="1">{#N/A,#N/A,FALSE,"SimInp1";#N/A,#N/A,FALSE,"SimInp2";#N/A,#N/A,FALSE,"SimOut1";#N/A,#N/A,FALSE,"SimOut2";#N/A,#N/A,FALSE,"SimOut3";#N/A,#N/A,FALSE,"SimOut4";#N/A,#N/A,FALSE,"SimOut5"}</definedName>
    <definedName name="wrn.Input._.and._.output._.tables._2" localSheetId="3" hidden="1">{#N/A,#N/A,FALSE,"SimInp1";#N/A,#N/A,FALSE,"SimInp2";#N/A,#N/A,FALSE,"SimOut1";#N/A,#N/A,FALSE,"SimOut2";#N/A,#N/A,FALSE,"SimOut3";#N/A,#N/A,FALSE,"SimOut4";#N/A,#N/A,FALSE,"SimOut5"}</definedName>
    <definedName name="wrn.Input._.and._.output._.tables._2" localSheetId="14" hidden="1">{#N/A,#N/A,FALSE,"SimInp1";#N/A,#N/A,FALSE,"SimInp2";#N/A,#N/A,FALSE,"SimOut1";#N/A,#N/A,FALSE,"SimOut2";#N/A,#N/A,FALSE,"SimOut3";#N/A,#N/A,FALSE,"SimOut4";#N/A,#N/A,FALSE,"SimOut5"}</definedName>
    <definedName name="wrn.Input._.and._.output._.tables._2" localSheetId="16" hidden="1">{#N/A,#N/A,FALSE,"SimInp1";#N/A,#N/A,FALSE,"SimInp2";#N/A,#N/A,FALSE,"SimOut1";#N/A,#N/A,FALSE,"SimOut2";#N/A,#N/A,FALSE,"SimOut3";#N/A,#N/A,FALSE,"SimOut4";#N/A,#N/A,FALSE,"SimOut5"}</definedName>
    <definedName name="wrn.Input._.and._.output._.tables._2" hidden="1">{#N/A,#N/A,FALSE,"SimInp1";#N/A,#N/A,FALSE,"SimInp2";#N/A,#N/A,FALSE,"SimOut1";#N/A,#N/A,FALSE,"SimOut2";#N/A,#N/A,FALSE,"SimOut3";#N/A,#N/A,FALSE,"SimOut4";#N/A,#N/A,FALSE,"SimOut5"}</definedName>
    <definedName name="wrn.INTERST." localSheetId="2" hidden="1">{#N/A,#N/A,FALSE,"INTERST"}</definedName>
    <definedName name="wrn.INTERST." localSheetId="13" hidden="1">{#N/A,#N/A,FALSE,"INTERST"}</definedName>
    <definedName name="wrn.INTERST." localSheetId="15" hidden="1">{#N/A,#N/A,FALSE,"INTERST"}</definedName>
    <definedName name="wrn.INTERST." localSheetId="4" hidden="1">{#N/A,#N/A,FALSE,"INTERST"}</definedName>
    <definedName name="wrn.INTERST." localSheetId="0" hidden="1">{#N/A,#N/A,FALSE,"INTERST"}</definedName>
    <definedName name="wrn.INTERST." localSheetId="1" hidden="1">{#N/A,#N/A,FALSE,"INTERST"}</definedName>
    <definedName name="wrn.INTERST." localSheetId="3" hidden="1">{#N/A,#N/A,FALSE,"INTERST"}</definedName>
    <definedName name="wrn.INTERST." localSheetId="14" hidden="1">{#N/A,#N/A,FALSE,"INTERST"}</definedName>
    <definedName name="wrn.INTERST." localSheetId="16" hidden="1">{#N/A,#N/A,FALSE,"INTERST"}</definedName>
    <definedName name="wrn.INTERST." hidden="1">{#N/A,#N/A,FALSE,"INTERST"}</definedName>
    <definedName name="wrn.INTERST._1" localSheetId="2" hidden="1">{#N/A,#N/A,FALSE,"INTERST"}</definedName>
    <definedName name="wrn.INTERST._1" localSheetId="13" hidden="1">{#N/A,#N/A,FALSE,"INTERST"}</definedName>
    <definedName name="wrn.INTERST._1" localSheetId="15" hidden="1">{#N/A,#N/A,FALSE,"INTERST"}</definedName>
    <definedName name="wrn.INTERST._1" localSheetId="4" hidden="1">{#N/A,#N/A,FALSE,"INTERST"}</definedName>
    <definedName name="wrn.INTERST._1" localSheetId="0" hidden="1">{#N/A,#N/A,FALSE,"INTERST"}</definedName>
    <definedName name="wrn.INTERST._1" localSheetId="1" hidden="1">{#N/A,#N/A,FALSE,"INTERST"}</definedName>
    <definedName name="wrn.INTERST._1" localSheetId="3" hidden="1">{#N/A,#N/A,FALSE,"INTERST"}</definedName>
    <definedName name="wrn.INTERST._1" localSheetId="14" hidden="1">{#N/A,#N/A,FALSE,"INTERST"}</definedName>
    <definedName name="wrn.INTERST._1" localSheetId="16" hidden="1">{#N/A,#N/A,FALSE,"INTERST"}</definedName>
    <definedName name="wrn.INTERST._1" hidden="1">{#N/A,#N/A,FALSE,"INTERST"}</definedName>
    <definedName name="wrn.INTERST._2" localSheetId="2" hidden="1">{#N/A,#N/A,FALSE,"INTERST"}</definedName>
    <definedName name="wrn.INTERST._2" localSheetId="13" hidden="1">{#N/A,#N/A,FALSE,"INTERST"}</definedName>
    <definedName name="wrn.INTERST._2" localSheetId="15" hidden="1">{#N/A,#N/A,FALSE,"INTERST"}</definedName>
    <definedName name="wrn.INTERST._2" localSheetId="4" hidden="1">{#N/A,#N/A,FALSE,"INTERST"}</definedName>
    <definedName name="wrn.INTERST._2" localSheetId="0" hidden="1">{#N/A,#N/A,FALSE,"INTERST"}</definedName>
    <definedName name="wrn.INTERST._2" localSheetId="1" hidden="1">{#N/A,#N/A,FALSE,"INTERST"}</definedName>
    <definedName name="wrn.INTERST._2" localSheetId="3" hidden="1">{#N/A,#N/A,FALSE,"INTERST"}</definedName>
    <definedName name="wrn.INTERST._2" localSheetId="14" hidden="1">{#N/A,#N/A,FALSE,"INTERST"}</definedName>
    <definedName name="wrn.INTERST._2" localSheetId="16" hidden="1">{#N/A,#N/A,FALSE,"INTERST"}</definedName>
    <definedName name="wrn.INTERST._2" hidden="1">{#N/A,#N/A,FALSE,"INTERST"}</definedName>
    <definedName name="wrn.INTERVENTION." localSheetId="2" hidden="1">{"TAB_MONAVGi",#N/A,FALSE,"SUMMARY";"TAB_EOPi",#N/A,FALSE,"SUMMARY";"TAB_QAi",#N/A,FALSE,"SUMMARY"}</definedName>
    <definedName name="wrn.INTERVENTION." localSheetId="13" hidden="1">{"TAB_MONAVGi",#N/A,FALSE,"SUMMARY";"TAB_EOPi",#N/A,FALSE,"SUMMARY";"TAB_QAi",#N/A,FALSE,"SUMMARY"}</definedName>
    <definedName name="wrn.INTERVENTION." localSheetId="15" hidden="1">{"TAB_MONAVGi",#N/A,FALSE,"SUMMARY";"TAB_EOPi",#N/A,FALSE,"SUMMARY";"TAB_QAi",#N/A,FALSE,"SUMMARY"}</definedName>
    <definedName name="wrn.INTERVENTION." localSheetId="4" hidden="1">{"TAB_MONAVGi",#N/A,FALSE,"SUMMARY";"TAB_EOPi",#N/A,FALSE,"SUMMARY";"TAB_QAi",#N/A,FALSE,"SUMMARY"}</definedName>
    <definedName name="wrn.INTERVENTION." localSheetId="0" hidden="1">{"TAB_MONAVGi",#N/A,FALSE,"SUMMARY";"TAB_EOPi",#N/A,FALSE,"SUMMARY";"TAB_QAi",#N/A,FALSE,"SUMMARY"}</definedName>
    <definedName name="wrn.INTERVENTION." localSheetId="1" hidden="1">{"TAB_MONAVGi",#N/A,FALSE,"SUMMARY";"TAB_EOPi",#N/A,FALSE,"SUMMARY";"TAB_QAi",#N/A,FALSE,"SUMMARY"}</definedName>
    <definedName name="wrn.INTERVENTION." localSheetId="3" hidden="1">{"TAB_MONAVGi",#N/A,FALSE,"SUMMARY";"TAB_EOPi",#N/A,FALSE,"SUMMARY";"TAB_QAi",#N/A,FALSE,"SUMMARY"}</definedName>
    <definedName name="wrn.INTERVENTION." localSheetId="14" hidden="1">{"TAB_MONAVGi",#N/A,FALSE,"SUMMARY";"TAB_EOPi",#N/A,FALSE,"SUMMARY";"TAB_QAi",#N/A,FALSE,"SUMMARY"}</definedName>
    <definedName name="wrn.INTERVENTION." localSheetId="16" hidden="1">{"TAB_MONAVGi",#N/A,FALSE,"SUMMARY";"TAB_EOPi",#N/A,FALSE,"SUMMARY";"TAB_QAi",#N/A,FALSE,"SUMMARY"}</definedName>
    <definedName name="wrn.INTERVENTION." hidden="1">{"TAB_MONAVGi",#N/A,FALSE,"SUMMARY";"TAB_EOPi",#N/A,FALSE,"SUMMARY";"TAB_QAi",#N/A,FALSE,"SUMMARY"}</definedName>
    <definedName name="wrn.MAIN." localSheetId="2" hidden="1">{#N/A,#N/A,FALSE,"CB";#N/A,#N/A,FALSE,"CMB";#N/A,#N/A,FALSE,"BSYS";#N/A,#N/A,FALSE,"NBFI";#N/A,#N/A,FALSE,"FSYS"}</definedName>
    <definedName name="wrn.MAIN." localSheetId="13" hidden="1">{#N/A,#N/A,FALSE,"CB";#N/A,#N/A,FALSE,"CMB";#N/A,#N/A,FALSE,"BSYS";#N/A,#N/A,FALSE,"NBFI";#N/A,#N/A,FALSE,"FSYS"}</definedName>
    <definedName name="wrn.MAIN." localSheetId="15" hidden="1">{#N/A,#N/A,FALSE,"CB";#N/A,#N/A,FALSE,"CMB";#N/A,#N/A,FALSE,"BSYS";#N/A,#N/A,FALSE,"NBFI";#N/A,#N/A,FALSE,"FSYS"}</definedName>
    <definedName name="wrn.MAIN." localSheetId="4" hidden="1">{#N/A,#N/A,FALSE,"CB";#N/A,#N/A,FALSE,"CMB";#N/A,#N/A,FALSE,"BSYS";#N/A,#N/A,FALSE,"NBFI";#N/A,#N/A,FALSE,"FSYS"}</definedName>
    <definedName name="wrn.MAIN." localSheetId="0" hidden="1">{#N/A,#N/A,FALSE,"CB";#N/A,#N/A,FALSE,"CMB";#N/A,#N/A,FALSE,"BSYS";#N/A,#N/A,FALSE,"NBFI";#N/A,#N/A,FALSE,"FSYS"}</definedName>
    <definedName name="wrn.MAIN." localSheetId="1" hidden="1">{#N/A,#N/A,FALSE,"CB";#N/A,#N/A,FALSE,"CMB";#N/A,#N/A,FALSE,"BSYS";#N/A,#N/A,FALSE,"NBFI";#N/A,#N/A,FALSE,"FSYS"}</definedName>
    <definedName name="wrn.MAIN." localSheetId="3" hidden="1">{#N/A,#N/A,FALSE,"CB";#N/A,#N/A,FALSE,"CMB";#N/A,#N/A,FALSE,"BSYS";#N/A,#N/A,FALSE,"NBFI";#N/A,#N/A,FALSE,"FSYS"}</definedName>
    <definedName name="wrn.MAIN." localSheetId="14" hidden="1">{#N/A,#N/A,FALSE,"CB";#N/A,#N/A,FALSE,"CMB";#N/A,#N/A,FALSE,"BSYS";#N/A,#N/A,FALSE,"NBFI";#N/A,#N/A,FALSE,"FSYS"}</definedName>
    <definedName name="wrn.MAIN." localSheetId="16" hidden="1">{#N/A,#N/A,FALSE,"CB";#N/A,#N/A,FALSE,"CMB";#N/A,#N/A,FALSE,"BSYS";#N/A,#N/A,FALSE,"NBFI";#N/A,#N/A,FALSE,"FSYS"}</definedName>
    <definedName name="wrn.MAIN." hidden="1">{#N/A,#N/A,FALSE,"CB";#N/A,#N/A,FALSE,"CMB";#N/A,#N/A,FALSE,"BSYS";#N/A,#N/A,FALSE,"NBFI";#N/A,#N/A,FALSE,"FSYS"}</definedName>
    <definedName name="wrn.MAIN._1" localSheetId="2" hidden="1">{#N/A,#N/A,FALSE,"CB";#N/A,#N/A,FALSE,"CMB";#N/A,#N/A,FALSE,"BSYS";#N/A,#N/A,FALSE,"NBFI";#N/A,#N/A,FALSE,"FSYS"}</definedName>
    <definedName name="wrn.MAIN._1" localSheetId="13" hidden="1">{#N/A,#N/A,FALSE,"CB";#N/A,#N/A,FALSE,"CMB";#N/A,#N/A,FALSE,"BSYS";#N/A,#N/A,FALSE,"NBFI";#N/A,#N/A,FALSE,"FSYS"}</definedName>
    <definedName name="wrn.MAIN._1" localSheetId="15" hidden="1">{#N/A,#N/A,FALSE,"CB";#N/A,#N/A,FALSE,"CMB";#N/A,#N/A,FALSE,"BSYS";#N/A,#N/A,FALSE,"NBFI";#N/A,#N/A,FALSE,"FSYS"}</definedName>
    <definedName name="wrn.MAIN._1" localSheetId="4" hidden="1">{#N/A,#N/A,FALSE,"CB";#N/A,#N/A,FALSE,"CMB";#N/A,#N/A,FALSE,"BSYS";#N/A,#N/A,FALSE,"NBFI";#N/A,#N/A,FALSE,"FSYS"}</definedName>
    <definedName name="wrn.MAIN._1" localSheetId="0" hidden="1">{#N/A,#N/A,FALSE,"CB";#N/A,#N/A,FALSE,"CMB";#N/A,#N/A,FALSE,"BSYS";#N/A,#N/A,FALSE,"NBFI";#N/A,#N/A,FALSE,"FSYS"}</definedName>
    <definedName name="wrn.MAIN._1" localSheetId="1" hidden="1">{#N/A,#N/A,FALSE,"CB";#N/A,#N/A,FALSE,"CMB";#N/A,#N/A,FALSE,"BSYS";#N/A,#N/A,FALSE,"NBFI";#N/A,#N/A,FALSE,"FSYS"}</definedName>
    <definedName name="wrn.MAIN._1" localSheetId="3" hidden="1">{#N/A,#N/A,FALSE,"CB";#N/A,#N/A,FALSE,"CMB";#N/A,#N/A,FALSE,"BSYS";#N/A,#N/A,FALSE,"NBFI";#N/A,#N/A,FALSE,"FSYS"}</definedName>
    <definedName name="wrn.MAIN._1" localSheetId="14" hidden="1">{#N/A,#N/A,FALSE,"CB";#N/A,#N/A,FALSE,"CMB";#N/A,#N/A,FALSE,"BSYS";#N/A,#N/A,FALSE,"NBFI";#N/A,#N/A,FALSE,"FSYS"}</definedName>
    <definedName name="wrn.MAIN._1" localSheetId="16" hidden="1">{#N/A,#N/A,FALSE,"CB";#N/A,#N/A,FALSE,"CMB";#N/A,#N/A,FALSE,"BSYS";#N/A,#N/A,FALSE,"NBFI";#N/A,#N/A,FALSE,"FSYS"}</definedName>
    <definedName name="wrn.MAIN._1" hidden="1">{#N/A,#N/A,FALSE,"CB";#N/A,#N/A,FALSE,"CMB";#N/A,#N/A,FALSE,"BSYS";#N/A,#N/A,FALSE,"NBFI";#N/A,#N/A,FALSE,"FSYS"}</definedName>
    <definedName name="wrn.MAIN._2" localSheetId="2" hidden="1">{#N/A,#N/A,FALSE,"CB";#N/A,#N/A,FALSE,"CMB";#N/A,#N/A,FALSE,"BSYS";#N/A,#N/A,FALSE,"NBFI";#N/A,#N/A,FALSE,"FSYS"}</definedName>
    <definedName name="wrn.MAIN._2" localSheetId="13" hidden="1">{#N/A,#N/A,FALSE,"CB";#N/A,#N/A,FALSE,"CMB";#N/A,#N/A,FALSE,"BSYS";#N/A,#N/A,FALSE,"NBFI";#N/A,#N/A,FALSE,"FSYS"}</definedName>
    <definedName name="wrn.MAIN._2" localSheetId="15" hidden="1">{#N/A,#N/A,FALSE,"CB";#N/A,#N/A,FALSE,"CMB";#N/A,#N/A,FALSE,"BSYS";#N/A,#N/A,FALSE,"NBFI";#N/A,#N/A,FALSE,"FSYS"}</definedName>
    <definedName name="wrn.MAIN._2" localSheetId="4" hidden="1">{#N/A,#N/A,FALSE,"CB";#N/A,#N/A,FALSE,"CMB";#N/A,#N/A,FALSE,"BSYS";#N/A,#N/A,FALSE,"NBFI";#N/A,#N/A,FALSE,"FSYS"}</definedName>
    <definedName name="wrn.MAIN._2" localSheetId="0" hidden="1">{#N/A,#N/A,FALSE,"CB";#N/A,#N/A,FALSE,"CMB";#N/A,#N/A,FALSE,"BSYS";#N/A,#N/A,FALSE,"NBFI";#N/A,#N/A,FALSE,"FSYS"}</definedName>
    <definedName name="wrn.MAIN._2" localSheetId="1" hidden="1">{#N/A,#N/A,FALSE,"CB";#N/A,#N/A,FALSE,"CMB";#N/A,#N/A,FALSE,"BSYS";#N/A,#N/A,FALSE,"NBFI";#N/A,#N/A,FALSE,"FSYS"}</definedName>
    <definedName name="wrn.MAIN._2" localSheetId="3" hidden="1">{#N/A,#N/A,FALSE,"CB";#N/A,#N/A,FALSE,"CMB";#N/A,#N/A,FALSE,"BSYS";#N/A,#N/A,FALSE,"NBFI";#N/A,#N/A,FALSE,"FSYS"}</definedName>
    <definedName name="wrn.MAIN._2" localSheetId="14" hidden="1">{#N/A,#N/A,FALSE,"CB";#N/A,#N/A,FALSE,"CMB";#N/A,#N/A,FALSE,"BSYS";#N/A,#N/A,FALSE,"NBFI";#N/A,#N/A,FALSE,"FSYS"}</definedName>
    <definedName name="wrn.MAIN._2" localSheetId="16" hidden="1">{#N/A,#N/A,FALSE,"CB";#N/A,#N/A,FALSE,"CMB";#N/A,#N/A,FALSE,"BSYS";#N/A,#N/A,FALSE,"NBFI";#N/A,#N/A,FALSE,"FSYS"}</definedName>
    <definedName name="wrn.MAIN._2" hidden="1">{#N/A,#N/A,FALSE,"CB";#N/A,#N/A,FALSE,"CMB";#N/A,#N/A,FALSE,"BSYS";#N/A,#N/A,FALSE,"NBFI";#N/A,#N/A,FALSE,"FSYS"}</definedName>
    <definedName name="wrn.MDABOP." localSheetId="2" hidden="1">{"BOP_TAB",#N/A,FALSE,"N";"MIDTERM_TAB",#N/A,FALSE,"O";"FUND_CRED",#N/A,FALSE,"P";"DEBT_TAB1",#N/A,FALSE,"Q";"DEBT_TAB2",#N/A,FALSE,"Q";"FORFIN_TAB1",#N/A,FALSE,"R";"FORFIN_TAB2",#N/A,FALSE,"R";"BOP_ANALY",#N/A,FALSE,"U"}</definedName>
    <definedName name="wrn.MDABOP." localSheetId="13" hidden="1">{"BOP_TAB",#N/A,FALSE,"N";"MIDTERM_TAB",#N/A,FALSE,"O";"FUND_CRED",#N/A,FALSE,"P";"DEBT_TAB1",#N/A,FALSE,"Q";"DEBT_TAB2",#N/A,FALSE,"Q";"FORFIN_TAB1",#N/A,FALSE,"R";"FORFIN_TAB2",#N/A,FALSE,"R";"BOP_ANALY",#N/A,FALSE,"U"}</definedName>
    <definedName name="wrn.MDABOP." localSheetId="15" hidden="1">{"BOP_TAB",#N/A,FALSE,"N";"MIDTERM_TAB",#N/A,FALSE,"O";"FUND_CRED",#N/A,FALSE,"P";"DEBT_TAB1",#N/A,FALSE,"Q";"DEBT_TAB2",#N/A,FALSE,"Q";"FORFIN_TAB1",#N/A,FALSE,"R";"FORFIN_TAB2",#N/A,FALSE,"R";"BOP_ANALY",#N/A,FALSE,"U"}</definedName>
    <definedName name="wrn.MDABOP." localSheetId="4" hidden="1">{"BOP_TAB",#N/A,FALSE,"N";"MIDTERM_TAB",#N/A,FALSE,"O";"FUND_CRED",#N/A,FALSE,"P";"DEBT_TAB1",#N/A,FALSE,"Q";"DEBT_TAB2",#N/A,FALSE,"Q";"FORFIN_TAB1",#N/A,FALSE,"R";"FORFIN_TAB2",#N/A,FALSE,"R";"BOP_ANALY",#N/A,FALSE,"U"}</definedName>
    <definedName name="wrn.MDABOP." localSheetId="0" hidden="1">{"BOP_TAB",#N/A,FALSE,"N";"MIDTERM_TAB",#N/A,FALSE,"O";"FUND_CRED",#N/A,FALSE,"P";"DEBT_TAB1",#N/A,FALSE,"Q";"DEBT_TAB2",#N/A,FALSE,"Q";"FORFIN_TAB1",#N/A,FALSE,"R";"FORFIN_TAB2",#N/A,FALSE,"R";"BOP_ANALY",#N/A,FALSE,"U"}</definedName>
    <definedName name="wrn.MDABOP." localSheetId="1" hidden="1">{"BOP_TAB",#N/A,FALSE,"N";"MIDTERM_TAB",#N/A,FALSE,"O";"FUND_CRED",#N/A,FALSE,"P";"DEBT_TAB1",#N/A,FALSE,"Q";"DEBT_TAB2",#N/A,FALSE,"Q";"FORFIN_TAB1",#N/A,FALSE,"R";"FORFIN_TAB2",#N/A,FALSE,"R";"BOP_ANALY",#N/A,FALSE,"U"}</definedName>
    <definedName name="wrn.MDABOP." localSheetId="3" hidden="1">{"BOP_TAB",#N/A,FALSE,"N";"MIDTERM_TAB",#N/A,FALSE,"O";"FUND_CRED",#N/A,FALSE,"P";"DEBT_TAB1",#N/A,FALSE,"Q";"DEBT_TAB2",#N/A,FALSE,"Q";"FORFIN_TAB1",#N/A,FALSE,"R";"FORFIN_TAB2",#N/A,FALSE,"R";"BOP_ANALY",#N/A,FALSE,"U"}</definedName>
    <definedName name="wrn.MDABOP." localSheetId="14" hidden="1">{"BOP_TAB",#N/A,FALSE,"N";"MIDTERM_TAB",#N/A,FALSE,"O";"FUND_CRED",#N/A,FALSE,"P";"DEBT_TAB1",#N/A,FALSE,"Q";"DEBT_TAB2",#N/A,FALSE,"Q";"FORFIN_TAB1",#N/A,FALSE,"R";"FORFIN_TAB2",#N/A,FALSE,"R";"BOP_ANALY",#N/A,FALSE,"U"}</definedName>
    <definedName name="wrn.MDABOP." localSheetId="16" hidden="1">{"BOP_TAB",#N/A,FALSE,"N";"MIDTERM_TAB",#N/A,FALSE,"O";"FUND_CRED",#N/A,FALSE,"P";"DEBT_TAB1",#N/A,FALSE,"Q";"DEBT_TAB2",#N/A,FALSE,"Q";"FORFIN_TAB1",#N/A,FALSE,"R";"FORFIN_TAB2",#N/A,FALSE,"R";"BOP_ANALY",#N/A,FALSE,"U"}</definedName>
    <definedName name="wrn.MDABOP." hidden="1">{"BOP_TAB",#N/A,FALSE,"N";"MIDTERM_TAB",#N/A,FALSE,"O";"FUND_CRED",#N/A,FALSE,"P";"DEBT_TAB1",#N/A,FALSE,"Q";"DEBT_TAB2",#N/A,FALSE,"Q";"FORFIN_TAB1",#N/A,FALSE,"R";"FORFIN_TAB2",#N/A,FALSE,"R";"BOP_ANALY",#N/A,FALSE,"U"}</definedName>
    <definedName name="wrn.MDABOP._1" localSheetId="2" hidden="1">{"BOP_TAB",#N/A,FALSE,"N";"MIDTERM_TAB",#N/A,FALSE,"O";"FUND_CRED",#N/A,FALSE,"P";"DEBT_TAB1",#N/A,FALSE,"Q";"DEBT_TAB2",#N/A,FALSE,"Q";"FORFIN_TAB1",#N/A,FALSE,"R";"FORFIN_TAB2",#N/A,FALSE,"R";"BOP_ANALY",#N/A,FALSE,"U"}</definedName>
    <definedName name="wrn.MDABOP._1" localSheetId="13" hidden="1">{"BOP_TAB",#N/A,FALSE,"N";"MIDTERM_TAB",#N/A,FALSE,"O";"FUND_CRED",#N/A,FALSE,"P";"DEBT_TAB1",#N/A,FALSE,"Q";"DEBT_TAB2",#N/A,FALSE,"Q";"FORFIN_TAB1",#N/A,FALSE,"R";"FORFIN_TAB2",#N/A,FALSE,"R";"BOP_ANALY",#N/A,FALSE,"U"}</definedName>
    <definedName name="wrn.MDABOP._1" localSheetId="15" hidden="1">{"BOP_TAB",#N/A,FALSE,"N";"MIDTERM_TAB",#N/A,FALSE,"O";"FUND_CRED",#N/A,FALSE,"P";"DEBT_TAB1",#N/A,FALSE,"Q";"DEBT_TAB2",#N/A,FALSE,"Q";"FORFIN_TAB1",#N/A,FALSE,"R";"FORFIN_TAB2",#N/A,FALSE,"R";"BOP_ANALY",#N/A,FALSE,"U"}</definedName>
    <definedName name="wrn.MDABOP._1" localSheetId="4" hidden="1">{"BOP_TAB",#N/A,FALSE,"N";"MIDTERM_TAB",#N/A,FALSE,"O";"FUND_CRED",#N/A,FALSE,"P";"DEBT_TAB1",#N/A,FALSE,"Q";"DEBT_TAB2",#N/A,FALSE,"Q";"FORFIN_TAB1",#N/A,FALSE,"R";"FORFIN_TAB2",#N/A,FALSE,"R";"BOP_ANALY",#N/A,FALSE,"U"}</definedName>
    <definedName name="wrn.MDABOP._1" localSheetId="0" hidden="1">{"BOP_TAB",#N/A,FALSE,"N";"MIDTERM_TAB",#N/A,FALSE,"O";"FUND_CRED",#N/A,FALSE,"P";"DEBT_TAB1",#N/A,FALSE,"Q";"DEBT_TAB2",#N/A,FALSE,"Q";"FORFIN_TAB1",#N/A,FALSE,"R";"FORFIN_TAB2",#N/A,FALSE,"R";"BOP_ANALY",#N/A,FALSE,"U"}</definedName>
    <definedName name="wrn.MDABOP._1" localSheetId="1" hidden="1">{"BOP_TAB",#N/A,FALSE,"N";"MIDTERM_TAB",#N/A,FALSE,"O";"FUND_CRED",#N/A,FALSE,"P";"DEBT_TAB1",#N/A,FALSE,"Q";"DEBT_TAB2",#N/A,FALSE,"Q";"FORFIN_TAB1",#N/A,FALSE,"R";"FORFIN_TAB2",#N/A,FALSE,"R";"BOP_ANALY",#N/A,FALSE,"U"}</definedName>
    <definedName name="wrn.MDABOP._1" localSheetId="3" hidden="1">{"BOP_TAB",#N/A,FALSE,"N";"MIDTERM_TAB",#N/A,FALSE,"O";"FUND_CRED",#N/A,FALSE,"P";"DEBT_TAB1",#N/A,FALSE,"Q";"DEBT_TAB2",#N/A,FALSE,"Q";"FORFIN_TAB1",#N/A,FALSE,"R";"FORFIN_TAB2",#N/A,FALSE,"R";"BOP_ANALY",#N/A,FALSE,"U"}</definedName>
    <definedName name="wrn.MDABOP._1" localSheetId="14" hidden="1">{"BOP_TAB",#N/A,FALSE,"N";"MIDTERM_TAB",#N/A,FALSE,"O";"FUND_CRED",#N/A,FALSE,"P";"DEBT_TAB1",#N/A,FALSE,"Q";"DEBT_TAB2",#N/A,FALSE,"Q";"FORFIN_TAB1",#N/A,FALSE,"R";"FORFIN_TAB2",#N/A,FALSE,"R";"BOP_ANALY",#N/A,FALSE,"U"}</definedName>
    <definedName name="wrn.MDABOP._1" localSheetId="16" hidden="1">{"BOP_TAB",#N/A,FALSE,"N";"MIDTERM_TAB",#N/A,FALSE,"O";"FUND_CRED",#N/A,FALSE,"P";"DEBT_TAB1",#N/A,FALSE,"Q";"DEBT_TAB2",#N/A,FALSE,"Q";"FORFIN_TAB1",#N/A,FALSE,"R";"FORFIN_TAB2",#N/A,FALSE,"R";"BOP_ANALY",#N/A,FALSE,"U"}</definedName>
    <definedName name="wrn.MDABOP._1" hidden="1">{"BOP_TAB",#N/A,FALSE,"N";"MIDTERM_TAB",#N/A,FALSE,"O";"FUND_CRED",#N/A,FALSE,"P";"DEBT_TAB1",#N/A,FALSE,"Q";"DEBT_TAB2",#N/A,FALSE,"Q";"FORFIN_TAB1",#N/A,FALSE,"R";"FORFIN_TAB2",#N/A,FALSE,"R";"BOP_ANALY",#N/A,FALSE,"U"}</definedName>
    <definedName name="wrn.MDABOP._2" localSheetId="2" hidden="1">{"BOP_TAB",#N/A,FALSE,"N";"MIDTERM_TAB",#N/A,FALSE,"O";"FUND_CRED",#N/A,FALSE,"P";"DEBT_TAB1",#N/A,FALSE,"Q";"DEBT_TAB2",#N/A,FALSE,"Q";"FORFIN_TAB1",#N/A,FALSE,"R";"FORFIN_TAB2",#N/A,FALSE,"R";"BOP_ANALY",#N/A,FALSE,"U"}</definedName>
    <definedName name="wrn.MDABOP._2" localSheetId="13" hidden="1">{"BOP_TAB",#N/A,FALSE,"N";"MIDTERM_TAB",#N/A,FALSE,"O";"FUND_CRED",#N/A,FALSE,"P";"DEBT_TAB1",#N/A,FALSE,"Q";"DEBT_TAB2",#N/A,FALSE,"Q";"FORFIN_TAB1",#N/A,FALSE,"R";"FORFIN_TAB2",#N/A,FALSE,"R";"BOP_ANALY",#N/A,FALSE,"U"}</definedName>
    <definedName name="wrn.MDABOP._2" localSheetId="15" hidden="1">{"BOP_TAB",#N/A,FALSE,"N";"MIDTERM_TAB",#N/A,FALSE,"O";"FUND_CRED",#N/A,FALSE,"P";"DEBT_TAB1",#N/A,FALSE,"Q";"DEBT_TAB2",#N/A,FALSE,"Q";"FORFIN_TAB1",#N/A,FALSE,"R";"FORFIN_TAB2",#N/A,FALSE,"R";"BOP_ANALY",#N/A,FALSE,"U"}</definedName>
    <definedName name="wrn.MDABOP._2" localSheetId="4" hidden="1">{"BOP_TAB",#N/A,FALSE,"N";"MIDTERM_TAB",#N/A,FALSE,"O";"FUND_CRED",#N/A,FALSE,"P";"DEBT_TAB1",#N/A,FALSE,"Q";"DEBT_TAB2",#N/A,FALSE,"Q";"FORFIN_TAB1",#N/A,FALSE,"R";"FORFIN_TAB2",#N/A,FALSE,"R";"BOP_ANALY",#N/A,FALSE,"U"}</definedName>
    <definedName name="wrn.MDABOP._2" localSheetId="0" hidden="1">{"BOP_TAB",#N/A,FALSE,"N";"MIDTERM_TAB",#N/A,FALSE,"O";"FUND_CRED",#N/A,FALSE,"P";"DEBT_TAB1",#N/A,FALSE,"Q";"DEBT_TAB2",#N/A,FALSE,"Q";"FORFIN_TAB1",#N/A,FALSE,"R";"FORFIN_TAB2",#N/A,FALSE,"R";"BOP_ANALY",#N/A,FALSE,"U"}</definedName>
    <definedName name="wrn.MDABOP._2" localSheetId="1" hidden="1">{"BOP_TAB",#N/A,FALSE,"N";"MIDTERM_TAB",#N/A,FALSE,"O";"FUND_CRED",#N/A,FALSE,"P";"DEBT_TAB1",#N/A,FALSE,"Q";"DEBT_TAB2",#N/A,FALSE,"Q";"FORFIN_TAB1",#N/A,FALSE,"R";"FORFIN_TAB2",#N/A,FALSE,"R";"BOP_ANALY",#N/A,FALSE,"U"}</definedName>
    <definedName name="wrn.MDABOP._2" localSheetId="3" hidden="1">{"BOP_TAB",#N/A,FALSE,"N";"MIDTERM_TAB",#N/A,FALSE,"O";"FUND_CRED",#N/A,FALSE,"P";"DEBT_TAB1",#N/A,FALSE,"Q";"DEBT_TAB2",#N/A,FALSE,"Q";"FORFIN_TAB1",#N/A,FALSE,"R";"FORFIN_TAB2",#N/A,FALSE,"R";"BOP_ANALY",#N/A,FALSE,"U"}</definedName>
    <definedName name="wrn.MDABOP._2" localSheetId="14" hidden="1">{"BOP_TAB",#N/A,FALSE,"N";"MIDTERM_TAB",#N/A,FALSE,"O";"FUND_CRED",#N/A,FALSE,"P";"DEBT_TAB1",#N/A,FALSE,"Q";"DEBT_TAB2",#N/A,FALSE,"Q";"FORFIN_TAB1",#N/A,FALSE,"R";"FORFIN_TAB2",#N/A,FALSE,"R";"BOP_ANALY",#N/A,FALSE,"U"}</definedName>
    <definedName name="wrn.MDABOP._2" localSheetId="16" hidden="1">{"BOP_TAB",#N/A,FALSE,"N";"MIDTERM_TAB",#N/A,FALSE,"O";"FUND_CRED",#N/A,FALSE,"P";"DEBT_TAB1",#N/A,FALSE,"Q";"DEBT_TAB2",#N/A,FALSE,"Q";"FORFIN_TAB1",#N/A,FALSE,"R";"FORFIN_TAB2",#N/A,FALSE,"R";"BOP_ANALY",#N/A,FALSE,"U"}</definedName>
    <definedName name="wrn.MDABOP._2" hidden="1">{"BOP_TAB",#N/A,FALSE,"N";"MIDTERM_TAB",#N/A,FALSE,"O";"FUND_CRED",#N/A,FALSE,"P";"DEBT_TAB1",#N/A,FALSE,"Q";"DEBT_TAB2",#N/A,FALSE,"Q";"FORFIN_TAB1",#N/A,FALSE,"R";"FORFIN_TAB2",#N/A,FALSE,"R";"BOP_ANALY",#N/A,FALSE,"U"}</definedName>
    <definedName name="wrn.MIT." localSheetId="2" hidden="1">{#N/A,#N/A,FALSE,"CB";#N/A,#N/A,FALSE,"CMB";#N/A,#N/A,FALSE,"NBFI"}</definedName>
    <definedName name="wrn.MIT." localSheetId="13" hidden="1">{#N/A,#N/A,FALSE,"CB";#N/A,#N/A,FALSE,"CMB";#N/A,#N/A,FALSE,"NBFI"}</definedName>
    <definedName name="wrn.MIT." localSheetId="15" hidden="1">{#N/A,#N/A,FALSE,"CB";#N/A,#N/A,FALSE,"CMB";#N/A,#N/A,FALSE,"NBFI"}</definedName>
    <definedName name="wrn.MIT." localSheetId="4" hidden="1">{#N/A,#N/A,FALSE,"CB";#N/A,#N/A,FALSE,"CMB";#N/A,#N/A,FALSE,"NBFI"}</definedName>
    <definedName name="wrn.MIT." localSheetId="0" hidden="1">{#N/A,#N/A,FALSE,"CB";#N/A,#N/A,FALSE,"CMB";#N/A,#N/A,FALSE,"NBFI"}</definedName>
    <definedName name="wrn.MIT." localSheetId="1" hidden="1">{#N/A,#N/A,FALSE,"CB";#N/A,#N/A,FALSE,"CMB";#N/A,#N/A,FALSE,"NBFI"}</definedName>
    <definedName name="wrn.MIT." localSheetId="3" hidden="1">{#N/A,#N/A,FALSE,"CB";#N/A,#N/A,FALSE,"CMB";#N/A,#N/A,FALSE,"NBFI"}</definedName>
    <definedName name="wrn.MIT." localSheetId="14" hidden="1">{#N/A,#N/A,FALSE,"CB";#N/A,#N/A,FALSE,"CMB";#N/A,#N/A,FALSE,"NBFI"}</definedName>
    <definedName name="wrn.MIT." localSheetId="16" hidden="1">{#N/A,#N/A,FALSE,"CB";#N/A,#N/A,FALSE,"CMB";#N/A,#N/A,FALSE,"NBFI"}</definedName>
    <definedName name="wrn.MIT." hidden="1">{#N/A,#N/A,FALSE,"CB";#N/A,#N/A,FALSE,"CMB";#N/A,#N/A,FALSE,"NBFI"}</definedName>
    <definedName name="wrn.MIT._1" localSheetId="2" hidden="1">{#N/A,#N/A,FALSE,"CB";#N/A,#N/A,FALSE,"CMB";#N/A,#N/A,FALSE,"NBFI"}</definedName>
    <definedName name="wrn.MIT._1" localSheetId="13" hidden="1">{#N/A,#N/A,FALSE,"CB";#N/A,#N/A,FALSE,"CMB";#N/A,#N/A,FALSE,"NBFI"}</definedName>
    <definedName name="wrn.MIT._1" localSheetId="15" hidden="1">{#N/A,#N/A,FALSE,"CB";#N/A,#N/A,FALSE,"CMB";#N/A,#N/A,FALSE,"NBFI"}</definedName>
    <definedName name="wrn.MIT._1" localSheetId="4" hidden="1">{#N/A,#N/A,FALSE,"CB";#N/A,#N/A,FALSE,"CMB";#N/A,#N/A,FALSE,"NBFI"}</definedName>
    <definedName name="wrn.MIT._1" localSheetId="0" hidden="1">{#N/A,#N/A,FALSE,"CB";#N/A,#N/A,FALSE,"CMB";#N/A,#N/A,FALSE,"NBFI"}</definedName>
    <definedName name="wrn.MIT._1" localSheetId="1" hidden="1">{#N/A,#N/A,FALSE,"CB";#N/A,#N/A,FALSE,"CMB";#N/A,#N/A,FALSE,"NBFI"}</definedName>
    <definedName name="wrn.MIT._1" localSheetId="3" hidden="1">{#N/A,#N/A,FALSE,"CB";#N/A,#N/A,FALSE,"CMB";#N/A,#N/A,FALSE,"NBFI"}</definedName>
    <definedName name="wrn.MIT._1" localSheetId="14" hidden="1">{#N/A,#N/A,FALSE,"CB";#N/A,#N/A,FALSE,"CMB";#N/A,#N/A,FALSE,"NBFI"}</definedName>
    <definedName name="wrn.MIT._1" localSheetId="16" hidden="1">{#N/A,#N/A,FALSE,"CB";#N/A,#N/A,FALSE,"CMB";#N/A,#N/A,FALSE,"NBFI"}</definedName>
    <definedName name="wrn.MIT._1" hidden="1">{#N/A,#N/A,FALSE,"CB";#N/A,#N/A,FALSE,"CMB";#N/A,#N/A,FALSE,"NBFI"}</definedName>
    <definedName name="wrn.MIT._2" localSheetId="2" hidden="1">{#N/A,#N/A,FALSE,"CB";#N/A,#N/A,FALSE,"CMB";#N/A,#N/A,FALSE,"NBFI"}</definedName>
    <definedName name="wrn.MIT._2" localSheetId="13" hidden="1">{#N/A,#N/A,FALSE,"CB";#N/A,#N/A,FALSE,"CMB";#N/A,#N/A,FALSE,"NBFI"}</definedName>
    <definedName name="wrn.MIT._2" localSheetId="15" hidden="1">{#N/A,#N/A,FALSE,"CB";#N/A,#N/A,FALSE,"CMB";#N/A,#N/A,FALSE,"NBFI"}</definedName>
    <definedName name="wrn.MIT._2" localSheetId="4" hidden="1">{#N/A,#N/A,FALSE,"CB";#N/A,#N/A,FALSE,"CMB";#N/A,#N/A,FALSE,"NBFI"}</definedName>
    <definedName name="wrn.MIT._2" localSheetId="0" hidden="1">{#N/A,#N/A,FALSE,"CB";#N/A,#N/A,FALSE,"CMB";#N/A,#N/A,FALSE,"NBFI"}</definedName>
    <definedName name="wrn.MIT._2" localSheetId="1" hidden="1">{#N/A,#N/A,FALSE,"CB";#N/A,#N/A,FALSE,"CMB";#N/A,#N/A,FALSE,"NBFI"}</definedName>
    <definedName name="wrn.MIT._2" localSheetId="3" hidden="1">{#N/A,#N/A,FALSE,"CB";#N/A,#N/A,FALSE,"CMB";#N/A,#N/A,FALSE,"NBFI"}</definedName>
    <definedName name="wrn.MIT._2" localSheetId="14" hidden="1">{#N/A,#N/A,FALSE,"CB";#N/A,#N/A,FALSE,"CMB";#N/A,#N/A,FALSE,"NBFI"}</definedName>
    <definedName name="wrn.MIT._2" localSheetId="16" hidden="1">{#N/A,#N/A,FALSE,"CB";#N/A,#N/A,FALSE,"CMB";#N/A,#N/A,FALSE,"NBFI"}</definedName>
    <definedName name="wrn.MIT._2" hidden="1">{#N/A,#N/A,FALSE,"CB";#N/A,#N/A,FALSE,"CMB";#N/A,#N/A,FALSE,"NBFI"}</definedName>
    <definedName name="wrn.MONA." localSheetId="2" hidden="1">{"MONA",#N/A,FALSE,"S"}</definedName>
    <definedName name="wrn.MONA." localSheetId="13" hidden="1">{"MONA",#N/A,FALSE,"S"}</definedName>
    <definedName name="wrn.MONA." localSheetId="15" hidden="1">{"MONA",#N/A,FALSE,"S"}</definedName>
    <definedName name="wrn.MONA." localSheetId="4" hidden="1">{"MONA",#N/A,FALSE,"S"}</definedName>
    <definedName name="wrn.MONA." localSheetId="0" hidden="1">{"MONA",#N/A,FALSE,"S"}</definedName>
    <definedName name="wrn.MONA." localSheetId="1" hidden="1">{"MONA",#N/A,FALSE,"S"}</definedName>
    <definedName name="wrn.MONA." localSheetId="3" hidden="1">{"MONA",#N/A,FALSE,"S"}</definedName>
    <definedName name="wrn.MONA." localSheetId="14" hidden="1">{"MONA",#N/A,FALSE,"S"}</definedName>
    <definedName name="wrn.MONA." localSheetId="16" hidden="1">{"MONA",#N/A,FALSE,"S"}</definedName>
    <definedName name="wrn.MONA." hidden="1">{"MONA",#N/A,FALSE,"S"}</definedName>
    <definedName name="wrn.MONA._1" localSheetId="2" hidden="1">{"MONA",#N/A,FALSE,"S"}</definedName>
    <definedName name="wrn.MONA._1" localSheetId="13" hidden="1">{"MONA",#N/A,FALSE,"S"}</definedName>
    <definedName name="wrn.MONA._1" localSheetId="15" hidden="1">{"MONA",#N/A,FALSE,"S"}</definedName>
    <definedName name="wrn.MONA._1" localSheetId="4" hidden="1">{"MONA",#N/A,FALSE,"S"}</definedName>
    <definedName name="wrn.MONA._1" localSheetId="0" hidden="1">{"MONA",#N/A,FALSE,"S"}</definedName>
    <definedName name="wrn.MONA._1" localSheetId="1" hidden="1">{"MONA",#N/A,FALSE,"S"}</definedName>
    <definedName name="wrn.MONA._1" localSheetId="3" hidden="1">{"MONA",#N/A,FALSE,"S"}</definedName>
    <definedName name="wrn.MONA._1" localSheetId="14" hidden="1">{"MONA",#N/A,FALSE,"S"}</definedName>
    <definedName name="wrn.MONA._1" localSheetId="16" hidden="1">{"MONA",#N/A,FALSE,"S"}</definedName>
    <definedName name="wrn.MONA._1" hidden="1">{"MONA",#N/A,FALSE,"S"}</definedName>
    <definedName name="wrn.MONA._2" localSheetId="2" hidden="1">{"MONA",#N/A,FALSE,"S"}</definedName>
    <definedName name="wrn.MONA._2" localSheetId="13" hidden="1">{"MONA",#N/A,FALSE,"S"}</definedName>
    <definedName name="wrn.MONA._2" localSheetId="15" hidden="1">{"MONA",#N/A,FALSE,"S"}</definedName>
    <definedName name="wrn.MONA._2" localSheetId="4" hidden="1">{"MONA",#N/A,FALSE,"S"}</definedName>
    <definedName name="wrn.MONA._2" localSheetId="0" hidden="1">{"MONA",#N/A,FALSE,"S"}</definedName>
    <definedName name="wrn.MONA._2" localSheetId="1" hidden="1">{"MONA",#N/A,FALSE,"S"}</definedName>
    <definedName name="wrn.MONA._2" localSheetId="3" hidden="1">{"MONA",#N/A,FALSE,"S"}</definedName>
    <definedName name="wrn.MONA._2" localSheetId="14" hidden="1">{"MONA",#N/A,FALSE,"S"}</definedName>
    <definedName name="wrn.MONA._2" localSheetId="16" hidden="1">{"MONA",#N/A,FALSE,"S"}</definedName>
    <definedName name="wrn.MONA._2" hidden="1">{"MONA",#N/A,FALSE,"S"}</definedName>
    <definedName name="wrn.MS." localSheetId="2" hidden="1">{#N/A,#N/A,FALSE,"MS"}</definedName>
    <definedName name="wrn.MS." localSheetId="13" hidden="1">{#N/A,#N/A,FALSE,"MS"}</definedName>
    <definedName name="wrn.MS." localSheetId="15" hidden="1">{#N/A,#N/A,FALSE,"MS"}</definedName>
    <definedName name="wrn.MS." localSheetId="4" hidden="1">{#N/A,#N/A,FALSE,"MS"}</definedName>
    <definedName name="wrn.MS." localSheetId="0" hidden="1">{#N/A,#N/A,FALSE,"MS"}</definedName>
    <definedName name="wrn.MS." localSheetId="1" hidden="1">{#N/A,#N/A,FALSE,"MS"}</definedName>
    <definedName name="wrn.MS." localSheetId="3" hidden="1">{#N/A,#N/A,FALSE,"MS"}</definedName>
    <definedName name="wrn.MS." localSheetId="14" hidden="1">{#N/A,#N/A,FALSE,"MS"}</definedName>
    <definedName name="wrn.MS." localSheetId="16" hidden="1">{#N/A,#N/A,FALSE,"MS"}</definedName>
    <definedName name="wrn.MS." hidden="1">{#N/A,#N/A,FALSE,"MS"}</definedName>
    <definedName name="wrn.MS._1" localSheetId="2" hidden="1">{#N/A,#N/A,FALSE,"MS"}</definedName>
    <definedName name="wrn.MS._1" localSheetId="13" hidden="1">{#N/A,#N/A,FALSE,"MS"}</definedName>
    <definedName name="wrn.MS._1" localSheetId="15" hidden="1">{#N/A,#N/A,FALSE,"MS"}</definedName>
    <definedName name="wrn.MS._1" localSheetId="4" hidden="1">{#N/A,#N/A,FALSE,"MS"}</definedName>
    <definedName name="wrn.MS._1" localSheetId="0" hidden="1">{#N/A,#N/A,FALSE,"MS"}</definedName>
    <definedName name="wrn.MS._1" localSheetId="1" hidden="1">{#N/A,#N/A,FALSE,"MS"}</definedName>
    <definedName name="wrn.MS._1" localSheetId="3" hidden="1">{#N/A,#N/A,FALSE,"MS"}</definedName>
    <definedName name="wrn.MS._1" localSheetId="14" hidden="1">{#N/A,#N/A,FALSE,"MS"}</definedName>
    <definedName name="wrn.MS._1" localSheetId="16" hidden="1">{#N/A,#N/A,FALSE,"MS"}</definedName>
    <definedName name="wrn.MS._1" hidden="1">{#N/A,#N/A,FALSE,"MS"}</definedName>
    <definedName name="wrn.MS._2" localSheetId="2" hidden="1">{#N/A,#N/A,FALSE,"MS"}</definedName>
    <definedName name="wrn.MS._2" localSheetId="13" hidden="1">{#N/A,#N/A,FALSE,"MS"}</definedName>
    <definedName name="wrn.MS._2" localSheetId="15" hidden="1">{#N/A,#N/A,FALSE,"MS"}</definedName>
    <definedName name="wrn.MS._2" localSheetId="4" hidden="1">{#N/A,#N/A,FALSE,"MS"}</definedName>
    <definedName name="wrn.MS._2" localSheetId="0" hidden="1">{#N/A,#N/A,FALSE,"MS"}</definedName>
    <definedName name="wrn.MS._2" localSheetId="1" hidden="1">{#N/A,#N/A,FALSE,"MS"}</definedName>
    <definedName name="wrn.MS._2" localSheetId="3" hidden="1">{#N/A,#N/A,FALSE,"MS"}</definedName>
    <definedName name="wrn.MS._2" localSheetId="14" hidden="1">{#N/A,#N/A,FALSE,"MS"}</definedName>
    <definedName name="wrn.MS._2" localSheetId="16" hidden="1">{#N/A,#N/A,FALSE,"MS"}</definedName>
    <definedName name="wrn.MS._2" hidden="1">{#N/A,#N/A,FALSE,"MS"}</definedName>
    <definedName name="wrn.NBG." localSheetId="2" hidden="1">{#N/A,#N/A,FALSE,"NBG"}</definedName>
    <definedName name="wrn.NBG." localSheetId="13" hidden="1">{#N/A,#N/A,FALSE,"NBG"}</definedName>
    <definedName name="wrn.NBG." localSheetId="15" hidden="1">{#N/A,#N/A,FALSE,"NBG"}</definedName>
    <definedName name="wrn.NBG." localSheetId="4" hidden="1">{#N/A,#N/A,FALSE,"NBG"}</definedName>
    <definedName name="wrn.NBG." localSheetId="0" hidden="1">{#N/A,#N/A,FALSE,"NBG"}</definedName>
    <definedName name="wrn.NBG." localSheetId="1" hidden="1">{#N/A,#N/A,FALSE,"NBG"}</definedName>
    <definedName name="wrn.NBG." localSheetId="3" hidden="1">{#N/A,#N/A,FALSE,"NBG"}</definedName>
    <definedName name="wrn.NBG." localSheetId="14" hidden="1">{#N/A,#N/A,FALSE,"NBG"}</definedName>
    <definedName name="wrn.NBG." localSheetId="16" hidden="1">{#N/A,#N/A,FALSE,"NBG"}</definedName>
    <definedName name="wrn.NBG." hidden="1">{#N/A,#N/A,FALSE,"NBG"}</definedName>
    <definedName name="wrn.NBG._1" localSheetId="2" hidden="1">{#N/A,#N/A,FALSE,"NBG"}</definedName>
    <definedName name="wrn.NBG._1" localSheetId="13" hidden="1">{#N/A,#N/A,FALSE,"NBG"}</definedName>
    <definedName name="wrn.NBG._1" localSheetId="15" hidden="1">{#N/A,#N/A,FALSE,"NBG"}</definedName>
    <definedName name="wrn.NBG._1" localSheetId="4" hidden="1">{#N/A,#N/A,FALSE,"NBG"}</definedName>
    <definedName name="wrn.NBG._1" localSheetId="0" hidden="1">{#N/A,#N/A,FALSE,"NBG"}</definedName>
    <definedName name="wrn.NBG._1" localSheetId="1" hidden="1">{#N/A,#N/A,FALSE,"NBG"}</definedName>
    <definedName name="wrn.NBG._1" localSheetId="3" hidden="1">{#N/A,#N/A,FALSE,"NBG"}</definedName>
    <definedName name="wrn.NBG._1" localSheetId="14" hidden="1">{#N/A,#N/A,FALSE,"NBG"}</definedName>
    <definedName name="wrn.NBG._1" localSheetId="16" hidden="1">{#N/A,#N/A,FALSE,"NBG"}</definedName>
    <definedName name="wrn.NBG._1" hidden="1">{#N/A,#N/A,FALSE,"NBG"}</definedName>
    <definedName name="wrn.NBG._2" localSheetId="2" hidden="1">{#N/A,#N/A,FALSE,"NBG"}</definedName>
    <definedName name="wrn.NBG._2" localSheetId="13" hidden="1">{#N/A,#N/A,FALSE,"NBG"}</definedName>
    <definedName name="wrn.NBG._2" localSheetId="15" hidden="1">{#N/A,#N/A,FALSE,"NBG"}</definedName>
    <definedName name="wrn.NBG._2" localSheetId="4" hidden="1">{#N/A,#N/A,FALSE,"NBG"}</definedName>
    <definedName name="wrn.NBG._2" localSheetId="0" hidden="1">{#N/A,#N/A,FALSE,"NBG"}</definedName>
    <definedName name="wrn.NBG._2" localSheetId="1" hidden="1">{#N/A,#N/A,FALSE,"NBG"}</definedName>
    <definedName name="wrn.NBG._2" localSheetId="3" hidden="1">{#N/A,#N/A,FALSE,"NBG"}</definedName>
    <definedName name="wrn.NBG._2" localSheetId="14" hidden="1">{#N/A,#N/A,FALSE,"NBG"}</definedName>
    <definedName name="wrn.NBG._2" localSheetId="16" hidden="1">{#N/A,#N/A,FALSE,"NBG"}</definedName>
    <definedName name="wrn.NBG._2" hidden="1">{#N/A,#N/A,FALSE,"NBG"}</definedName>
    <definedName name="wrn.OUTPUT." localSheetId="2" hidden="1">{"DCF","UPSIDE CASE",FALSE,"Sheet1";"DCF","BASE CASE",FALSE,"Sheet1";"DCF","DOWNSIDE CASE",FALSE,"Sheet1"}</definedName>
    <definedName name="wrn.OUTPUT." localSheetId="13" hidden="1">{"DCF","UPSIDE CASE",FALSE,"Sheet1";"DCF","BASE CASE",FALSE,"Sheet1";"DCF","DOWNSIDE CASE",FALSE,"Sheet1"}</definedName>
    <definedName name="wrn.OUTPUT." localSheetId="15" hidden="1">{"DCF","UPSIDE CASE",FALSE,"Sheet1";"DCF","BASE CASE",FALSE,"Sheet1";"DCF","DOWNSIDE CASE",FALSE,"Sheet1"}</definedName>
    <definedName name="wrn.OUTPUT." localSheetId="4" hidden="1">{"DCF","UPSIDE CASE",FALSE,"Sheet1";"DCF","BASE CASE",FALSE,"Sheet1";"DCF","DOWNSIDE CASE",FALSE,"Sheet1"}</definedName>
    <definedName name="wrn.OUTPUT." localSheetId="0" hidden="1">{"DCF","UPSIDE CASE",FALSE,"Sheet1";"DCF","BASE CASE",FALSE,"Sheet1";"DCF","DOWNSIDE CASE",FALSE,"Sheet1"}</definedName>
    <definedName name="wrn.OUTPUT." localSheetId="1" hidden="1">{"DCF","UPSIDE CASE",FALSE,"Sheet1";"DCF","BASE CASE",FALSE,"Sheet1";"DCF","DOWNSIDE CASE",FALSE,"Sheet1"}</definedName>
    <definedName name="wrn.OUTPUT." localSheetId="3" hidden="1">{"DCF","UPSIDE CASE",FALSE,"Sheet1";"DCF","BASE CASE",FALSE,"Sheet1";"DCF","DOWNSIDE CASE",FALSE,"Sheet1"}</definedName>
    <definedName name="wrn.OUTPUT." localSheetId="14" hidden="1">{"DCF","UPSIDE CASE",FALSE,"Sheet1";"DCF","BASE CASE",FALSE,"Sheet1";"DCF","DOWNSIDE CASE",FALSE,"Sheet1"}</definedName>
    <definedName name="wrn.OUTPUT." localSheetId="16" hidden="1">{"DCF","UPSIDE CASE",FALSE,"Sheet1";"DCF","BASE CASE",FALSE,"Sheet1";"DCF","DOWNSIDE CASE",FALSE,"Sheet1"}</definedName>
    <definedName name="wrn.OUTPUT." hidden="1">{"DCF","UPSIDE CASE",FALSE,"Sheet1";"DCF","BASE CASE",FALSE,"Sheet1";"DCF","DOWNSIDE CASE",FALSE,"Sheet1"}</definedName>
    <definedName name="wrn.Output._.tables." localSheetId="2" hidden="1">{#N/A,#N/A,FALSE,"I";#N/A,#N/A,FALSE,"J";#N/A,#N/A,FALSE,"K";#N/A,#N/A,FALSE,"L";#N/A,#N/A,FALSE,"M";#N/A,#N/A,FALSE,"N";#N/A,#N/A,FALSE,"O"}</definedName>
    <definedName name="wrn.Output._.tables." localSheetId="13" hidden="1">{#N/A,#N/A,FALSE,"I";#N/A,#N/A,FALSE,"J";#N/A,#N/A,FALSE,"K";#N/A,#N/A,FALSE,"L";#N/A,#N/A,FALSE,"M";#N/A,#N/A,FALSE,"N";#N/A,#N/A,FALSE,"O"}</definedName>
    <definedName name="wrn.Output._.tables." localSheetId="15" hidden="1">{#N/A,#N/A,FALSE,"I";#N/A,#N/A,FALSE,"J";#N/A,#N/A,FALSE,"K";#N/A,#N/A,FALSE,"L";#N/A,#N/A,FALSE,"M";#N/A,#N/A,FALSE,"N";#N/A,#N/A,FALSE,"O"}</definedName>
    <definedName name="wrn.Output._.tables." localSheetId="4" hidden="1">{#N/A,#N/A,FALSE,"I";#N/A,#N/A,FALSE,"J";#N/A,#N/A,FALSE,"K";#N/A,#N/A,FALSE,"L";#N/A,#N/A,FALSE,"M";#N/A,#N/A,FALSE,"N";#N/A,#N/A,FALSE,"O"}</definedName>
    <definedName name="wrn.Output._.tables." localSheetId="0" hidden="1">{#N/A,#N/A,FALSE,"I";#N/A,#N/A,FALSE,"J";#N/A,#N/A,FALSE,"K";#N/A,#N/A,FALSE,"L";#N/A,#N/A,FALSE,"M";#N/A,#N/A,FALSE,"N";#N/A,#N/A,FALSE,"O"}</definedName>
    <definedName name="wrn.Output._.tables." localSheetId="1" hidden="1">{#N/A,#N/A,FALSE,"I";#N/A,#N/A,FALSE,"J";#N/A,#N/A,FALSE,"K";#N/A,#N/A,FALSE,"L";#N/A,#N/A,FALSE,"M";#N/A,#N/A,FALSE,"N";#N/A,#N/A,FALSE,"O"}</definedName>
    <definedName name="wrn.Output._.tables." localSheetId="3" hidden="1">{#N/A,#N/A,FALSE,"I";#N/A,#N/A,FALSE,"J";#N/A,#N/A,FALSE,"K";#N/A,#N/A,FALSE,"L";#N/A,#N/A,FALSE,"M";#N/A,#N/A,FALSE,"N";#N/A,#N/A,FALSE,"O"}</definedName>
    <definedName name="wrn.Output._.tables." localSheetId="14" hidden="1">{#N/A,#N/A,FALSE,"I";#N/A,#N/A,FALSE,"J";#N/A,#N/A,FALSE,"K";#N/A,#N/A,FALSE,"L";#N/A,#N/A,FALSE,"M";#N/A,#N/A,FALSE,"N";#N/A,#N/A,FALSE,"O"}</definedName>
    <definedName name="wrn.Output._.tables." localSheetId="16" hidden="1">{#N/A,#N/A,FALSE,"I";#N/A,#N/A,FALSE,"J";#N/A,#N/A,FALSE,"K";#N/A,#N/A,FALSE,"L";#N/A,#N/A,FALSE,"M";#N/A,#N/A,FALSE,"N";#N/A,#N/A,FALSE,"O"}</definedName>
    <definedName name="wrn.Output._.tables." hidden="1">{#N/A,#N/A,FALSE,"I";#N/A,#N/A,FALSE,"J";#N/A,#N/A,FALSE,"K";#N/A,#N/A,FALSE,"L";#N/A,#N/A,FALSE,"M";#N/A,#N/A,FALSE,"N";#N/A,#N/A,FALSE,"O"}</definedName>
    <definedName name="wrn.Output._.tables._1" localSheetId="2" hidden="1">{#N/A,#N/A,FALSE,"I";#N/A,#N/A,FALSE,"J";#N/A,#N/A,FALSE,"K";#N/A,#N/A,FALSE,"L";#N/A,#N/A,FALSE,"M";#N/A,#N/A,FALSE,"N";#N/A,#N/A,FALSE,"O"}</definedName>
    <definedName name="wrn.Output._.tables._1" localSheetId="13" hidden="1">{#N/A,#N/A,FALSE,"I";#N/A,#N/A,FALSE,"J";#N/A,#N/A,FALSE,"K";#N/A,#N/A,FALSE,"L";#N/A,#N/A,FALSE,"M";#N/A,#N/A,FALSE,"N";#N/A,#N/A,FALSE,"O"}</definedName>
    <definedName name="wrn.Output._.tables._1" localSheetId="15" hidden="1">{#N/A,#N/A,FALSE,"I";#N/A,#N/A,FALSE,"J";#N/A,#N/A,FALSE,"K";#N/A,#N/A,FALSE,"L";#N/A,#N/A,FALSE,"M";#N/A,#N/A,FALSE,"N";#N/A,#N/A,FALSE,"O"}</definedName>
    <definedName name="wrn.Output._.tables._1" localSheetId="4" hidden="1">{#N/A,#N/A,FALSE,"I";#N/A,#N/A,FALSE,"J";#N/A,#N/A,FALSE,"K";#N/A,#N/A,FALSE,"L";#N/A,#N/A,FALSE,"M";#N/A,#N/A,FALSE,"N";#N/A,#N/A,FALSE,"O"}</definedName>
    <definedName name="wrn.Output._.tables._1" localSheetId="0" hidden="1">{#N/A,#N/A,FALSE,"I";#N/A,#N/A,FALSE,"J";#N/A,#N/A,FALSE,"K";#N/A,#N/A,FALSE,"L";#N/A,#N/A,FALSE,"M";#N/A,#N/A,FALSE,"N";#N/A,#N/A,FALSE,"O"}</definedName>
    <definedName name="wrn.Output._.tables._1" localSheetId="1" hidden="1">{#N/A,#N/A,FALSE,"I";#N/A,#N/A,FALSE,"J";#N/A,#N/A,FALSE,"K";#N/A,#N/A,FALSE,"L";#N/A,#N/A,FALSE,"M";#N/A,#N/A,FALSE,"N";#N/A,#N/A,FALSE,"O"}</definedName>
    <definedName name="wrn.Output._.tables._1" localSheetId="3" hidden="1">{#N/A,#N/A,FALSE,"I";#N/A,#N/A,FALSE,"J";#N/A,#N/A,FALSE,"K";#N/A,#N/A,FALSE,"L";#N/A,#N/A,FALSE,"M";#N/A,#N/A,FALSE,"N";#N/A,#N/A,FALSE,"O"}</definedName>
    <definedName name="wrn.Output._.tables._1" localSheetId="14" hidden="1">{#N/A,#N/A,FALSE,"I";#N/A,#N/A,FALSE,"J";#N/A,#N/A,FALSE,"K";#N/A,#N/A,FALSE,"L";#N/A,#N/A,FALSE,"M";#N/A,#N/A,FALSE,"N";#N/A,#N/A,FALSE,"O"}</definedName>
    <definedName name="wrn.Output._.tables._1" localSheetId="16" hidden="1">{#N/A,#N/A,FALSE,"I";#N/A,#N/A,FALSE,"J";#N/A,#N/A,FALSE,"K";#N/A,#N/A,FALSE,"L";#N/A,#N/A,FALSE,"M";#N/A,#N/A,FALSE,"N";#N/A,#N/A,FALSE,"O"}</definedName>
    <definedName name="wrn.Output._.tables._1" hidden="1">{#N/A,#N/A,FALSE,"I";#N/A,#N/A,FALSE,"J";#N/A,#N/A,FALSE,"K";#N/A,#N/A,FALSE,"L";#N/A,#N/A,FALSE,"M";#N/A,#N/A,FALSE,"N";#N/A,#N/A,FALSE,"O"}</definedName>
    <definedName name="wrn.Output._.tables._2" localSheetId="2" hidden="1">{#N/A,#N/A,FALSE,"I";#N/A,#N/A,FALSE,"J";#N/A,#N/A,FALSE,"K";#N/A,#N/A,FALSE,"L";#N/A,#N/A,FALSE,"M";#N/A,#N/A,FALSE,"N";#N/A,#N/A,FALSE,"O"}</definedName>
    <definedName name="wrn.Output._.tables._2" localSheetId="13" hidden="1">{#N/A,#N/A,FALSE,"I";#N/A,#N/A,FALSE,"J";#N/A,#N/A,FALSE,"K";#N/A,#N/A,FALSE,"L";#N/A,#N/A,FALSE,"M";#N/A,#N/A,FALSE,"N";#N/A,#N/A,FALSE,"O"}</definedName>
    <definedName name="wrn.Output._.tables._2" localSheetId="15" hidden="1">{#N/A,#N/A,FALSE,"I";#N/A,#N/A,FALSE,"J";#N/A,#N/A,FALSE,"K";#N/A,#N/A,FALSE,"L";#N/A,#N/A,FALSE,"M";#N/A,#N/A,FALSE,"N";#N/A,#N/A,FALSE,"O"}</definedName>
    <definedName name="wrn.Output._.tables._2" localSheetId="4" hidden="1">{#N/A,#N/A,FALSE,"I";#N/A,#N/A,FALSE,"J";#N/A,#N/A,FALSE,"K";#N/A,#N/A,FALSE,"L";#N/A,#N/A,FALSE,"M";#N/A,#N/A,FALSE,"N";#N/A,#N/A,FALSE,"O"}</definedName>
    <definedName name="wrn.Output._.tables._2" localSheetId="0" hidden="1">{#N/A,#N/A,FALSE,"I";#N/A,#N/A,FALSE,"J";#N/A,#N/A,FALSE,"K";#N/A,#N/A,FALSE,"L";#N/A,#N/A,FALSE,"M";#N/A,#N/A,FALSE,"N";#N/A,#N/A,FALSE,"O"}</definedName>
    <definedName name="wrn.Output._.tables._2" localSheetId="1" hidden="1">{#N/A,#N/A,FALSE,"I";#N/A,#N/A,FALSE,"J";#N/A,#N/A,FALSE,"K";#N/A,#N/A,FALSE,"L";#N/A,#N/A,FALSE,"M";#N/A,#N/A,FALSE,"N";#N/A,#N/A,FALSE,"O"}</definedName>
    <definedName name="wrn.Output._.tables._2" localSheetId="3" hidden="1">{#N/A,#N/A,FALSE,"I";#N/A,#N/A,FALSE,"J";#N/A,#N/A,FALSE,"K";#N/A,#N/A,FALSE,"L";#N/A,#N/A,FALSE,"M";#N/A,#N/A,FALSE,"N";#N/A,#N/A,FALSE,"O"}</definedName>
    <definedName name="wrn.Output._.tables._2" localSheetId="14" hidden="1">{#N/A,#N/A,FALSE,"I";#N/A,#N/A,FALSE,"J";#N/A,#N/A,FALSE,"K";#N/A,#N/A,FALSE,"L";#N/A,#N/A,FALSE,"M";#N/A,#N/A,FALSE,"N";#N/A,#N/A,FALSE,"O"}</definedName>
    <definedName name="wrn.Output._.tables._2" localSheetId="16" hidden="1">{#N/A,#N/A,FALSE,"I";#N/A,#N/A,FALSE,"J";#N/A,#N/A,FALSE,"K";#N/A,#N/A,FALSE,"L";#N/A,#N/A,FALSE,"M";#N/A,#N/A,FALSE,"N";#N/A,#N/A,FALSE,"O"}</definedName>
    <definedName name="wrn.Output._.tables._2" hidden="1">{#N/A,#N/A,FALSE,"I";#N/A,#N/A,FALSE,"J";#N/A,#N/A,FALSE,"K";#N/A,#N/A,FALSE,"L";#N/A,#N/A,FALSE,"M";#N/A,#N/A,FALSE,"N";#N/A,#N/A,FALSE,"O"}</definedName>
    <definedName name="wrn.PCPI." localSheetId="2" hidden="1">{#N/A,#N/A,FALSE,"PCPI"}</definedName>
    <definedName name="wrn.PCPI." localSheetId="13" hidden="1">{#N/A,#N/A,FALSE,"PCPI"}</definedName>
    <definedName name="wrn.PCPI." localSheetId="15" hidden="1">{#N/A,#N/A,FALSE,"PCPI"}</definedName>
    <definedName name="wrn.PCPI." localSheetId="4" hidden="1">{#N/A,#N/A,FALSE,"PCPI"}</definedName>
    <definedName name="wrn.PCPI." localSheetId="0" hidden="1">{#N/A,#N/A,FALSE,"PCPI"}</definedName>
    <definedName name="wrn.PCPI." localSheetId="1" hidden="1">{#N/A,#N/A,FALSE,"PCPI"}</definedName>
    <definedName name="wrn.PCPI." localSheetId="3" hidden="1">{#N/A,#N/A,FALSE,"PCPI"}</definedName>
    <definedName name="wrn.PCPI." localSheetId="14" hidden="1">{#N/A,#N/A,FALSE,"PCPI"}</definedName>
    <definedName name="wrn.PCPI." localSheetId="16" hidden="1">{#N/A,#N/A,FALSE,"PCPI"}</definedName>
    <definedName name="wrn.PCPI." hidden="1">{#N/A,#N/A,FALSE,"PCPI"}</definedName>
    <definedName name="wrn.PCPI._1" localSheetId="2" hidden="1">{#N/A,#N/A,FALSE,"PCPI"}</definedName>
    <definedName name="wrn.PCPI._1" localSheetId="13" hidden="1">{#N/A,#N/A,FALSE,"PCPI"}</definedName>
    <definedName name="wrn.PCPI._1" localSheetId="15" hidden="1">{#N/A,#N/A,FALSE,"PCPI"}</definedName>
    <definedName name="wrn.PCPI._1" localSheetId="4" hidden="1">{#N/A,#N/A,FALSE,"PCPI"}</definedName>
    <definedName name="wrn.PCPI._1" localSheetId="0" hidden="1">{#N/A,#N/A,FALSE,"PCPI"}</definedName>
    <definedName name="wrn.PCPI._1" localSheetId="1" hidden="1">{#N/A,#N/A,FALSE,"PCPI"}</definedName>
    <definedName name="wrn.PCPI._1" localSheetId="3" hidden="1">{#N/A,#N/A,FALSE,"PCPI"}</definedName>
    <definedName name="wrn.PCPI._1" localSheetId="14" hidden="1">{#N/A,#N/A,FALSE,"PCPI"}</definedName>
    <definedName name="wrn.PCPI._1" localSheetId="16" hidden="1">{#N/A,#N/A,FALSE,"PCPI"}</definedName>
    <definedName name="wrn.PCPI._1" hidden="1">{#N/A,#N/A,FALSE,"PCPI"}</definedName>
    <definedName name="wrn.PCPI._2" localSheetId="2" hidden="1">{#N/A,#N/A,FALSE,"PCPI"}</definedName>
    <definedName name="wrn.PCPI._2" localSheetId="13" hidden="1">{#N/A,#N/A,FALSE,"PCPI"}</definedName>
    <definedName name="wrn.PCPI._2" localSheetId="15" hidden="1">{#N/A,#N/A,FALSE,"PCPI"}</definedName>
    <definedName name="wrn.PCPI._2" localSheetId="4" hidden="1">{#N/A,#N/A,FALSE,"PCPI"}</definedName>
    <definedName name="wrn.PCPI._2" localSheetId="0" hidden="1">{#N/A,#N/A,FALSE,"PCPI"}</definedName>
    <definedName name="wrn.PCPI._2" localSheetId="1" hidden="1">{#N/A,#N/A,FALSE,"PCPI"}</definedName>
    <definedName name="wrn.PCPI._2" localSheetId="3" hidden="1">{#N/A,#N/A,FALSE,"PCPI"}</definedName>
    <definedName name="wrn.PCPI._2" localSheetId="14" hidden="1">{#N/A,#N/A,FALSE,"PCPI"}</definedName>
    <definedName name="wrn.PCPI._2" localSheetId="16" hidden="1">{#N/A,#N/A,FALSE,"PCPI"}</definedName>
    <definedName name="wrn.PCPI._2" hidden="1">{#N/A,#N/A,FALSE,"PCPI"}</definedName>
    <definedName name="wrn.PENSION." localSheetId="2" hidden="1">{#N/A,#N/A,FALSE,"PENSION"}</definedName>
    <definedName name="wrn.PENSION." localSheetId="13" hidden="1">{#N/A,#N/A,FALSE,"PENSION"}</definedName>
    <definedName name="wrn.PENSION." localSheetId="15" hidden="1">{#N/A,#N/A,FALSE,"PENSION"}</definedName>
    <definedName name="wrn.PENSION." localSheetId="4" hidden="1">{#N/A,#N/A,FALSE,"PENSION"}</definedName>
    <definedName name="wrn.PENSION." localSheetId="0" hidden="1">{#N/A,#N/A,FALSE,"PENSION"}</definedName>
    <definedName name="wrn.PENSION." localSheetId="1" hidden="1">{#N/A,#N/A,FALSE,"PENSION"}</definedName>
    <definedName name="wrn.PENSION." localSheetId="3" hidden="1">{#N/A,#N/A,FALSE,"PENSION"}</definedName>
    <definedName name="wrn.PENSION." localSheetId="14" hidden="1">{#N/A,#N/A,FALSE,"PENSION"}</definedName>
    <definedName name="wrn.PENSION." localSheetId="16" hidden="1">{#N/A,#N/A,FALSE,"PENSION"}</definedName>
    <definedName name="wrn.PENSION." hidden="1">{#N/A,#N/A,FALSE,"PENSION"}</definedName>
    <definedName name="wrn.PENSION._1" localSheetId="2" hidden="1">{#N/A,#N/A,FALSE,"PENSION"}</definedName>
    <definedName name="wrn.PENSION._1" localSheetId="13" hidden="1">{#N/A,#N/A,FALSE,"PENSION"}</definedName>
    <definedName name="wrn.PENSION._1" localSheetId="15" hidden="1">{#N/A,#N/A,FALSE,"PENSION"}</definedName>
    <definedName name="wrn.PENSION._1" localSheetId="4" hidden="1">{#N/A,#N/A,FALSE,"PENSION"}</definedName>
    <definedName name="wrn.PENSION._1" localSheetId="0" hidden="1">{#N/A,#N/A,FALSE,"PENSION"}</definedName>
    <definedName name="wrn.PENSION._1" localSheetId="1" hidden="1">{#N/A,#N/A,FALSE,"PENSION"}</definedName>
    <definedName name="wrn.PENSION._1" localSheetId="3" hidden="1">{#N/A,#N/A,FALSE,"PENSION"}</definedName>
    <definedName name="wrn.PENSION._1" localSheetId="14" hidden="1">{#N/A,#N/A,FALSE,"PENSION"}</definedName>
    <definedName name="wrn.PENSION._1" localSheetId="16" hidden="1">{#N/A,#N/A,FALSE,"PENSION"}</definedName>
    <definedName name="wrn.PENSION._1" hidden="1">{#N/A,#N/A,FALSE,"PENSION"}</definedName>
    <definedName name="wrn.PENSION._2" localSheetId="2" hidden="1">{#N/A,#N/A,FALSE,"PENSION"}</definedName>
    <definedName name="wrn.PENSION._2" localSheetId="13" hidden="1">{#N/A,#N/A,FALSE,"PENSION"}</definedName>
    <definedName name="wrn.PENSION._2" localSheetId="15" hidden="1">{#N/A,#N/A,FALSE,"PENSION"}</definedName>
    <definedName name="wrn.PENSION._2" localSheetId="4" hidden="1">{#N/A,#N/A,FALSE,"PENSION"}</definedName>
    <definedName name="wrn.PENSION._2" localSheetId="0" hidden="1">{#N/A,#N/A,FALSE,"PENSION"}</definedName>
    <definedName name="wrn.PENSION._2" localSheetId="1" hidden="1">{#N/A,#N/A,FALSE,"PENSION"}</definedName>
    <definedName name="wrn.PENSION._2" localSheetId="3" hidden="1">{#N/A,#N/A,FALSE,"PENSION"}</definedName>
    <definedName name="wrn.PENSION._2" localSheetId="14" hidden="1">{#N/A,#N/A,FALSE,"PENSION"}</definedName>
    <definedName name="wrn.PENSION._2" localSheetId="16" hidden="1">{#N/A,#N/A,FALSE,"PENSION"}</definedName>
    <definedName name="wrn.PENSION._2" hidden="1">{#N/A,#N/A,FALSE,"PENSION"}</definedName>
    <definedName name="wrn.plbscf." localSheetId="2" hidden="1">{"p_l",#N/A,FALSE,"Summary Accounts"}</definedName>
    <definedName name="wrn.plbscf." localSheetId="13" hidden="1">{"p_l",#N/A,FALSE,"Summary Accounts"}</definedName>
    <definedName name="wrn.plbscf." localSheetId="15" hidden="1">{"p_l",#N/A,FALSE,"Summary Accounts"}</definedName>
    <definedName name="wrn.plbscf." localSheetId="4" hidden="1">{"p_l",#N/A,FALSE,"Summary Accounts"}</definedName>
    <definedName name="wrn.plbscf." localSheetId="0" hidden="1">{"p_l",#N/A,FALSE,"Summary Accounts"}</definedName>
    <definedName name="wrn.plbscf." localSheetId="1" hidden="1">{"p_l",#N/A,FALSE,"Summary Accounts"}</definedName>
    <definedName name="wrn.plbscf." localSheetId="3" hidden="1">{"p_l",#N/A,FALSE,"Summary Accounts"}</definedName>
    <definedName name="wrn.plbscf." localSheetId="14" hidden="1">{"p_l",#N/A,FALSE,"Summary Accounts"}</definedName>
    <definedName name="wrn.plbscf." localSheetId="16" hidden="1">{"p_l",#N/A,FALSE,"Summary Accounts"}</definedName>
    <definedName name="wrn.plbscf." hidden="1">{"p_l",#N/A,FALSE,"Summary Accounts"}</definedName>
    <definedName name="wrn.print._.graphs." localSheetId="2" hidden="1">{"cap_structure",#N/A,FALSE,"Graph-Mkt Cap";"price",#N/A,FALSE,"Graph-Price";"ebit",#N/A,FALSE,"Graph-EBITDA";"ebitda",#N/A,FALSE,"Graph-EBITDA"}</definedName>
    <definedName name="wrn.print._.graphs." localSheetId="13" hidden="1">{"cap_structure",#N/A,FALSE,"Graph-Mkt Cap";"price",#N/A,FALSE,"Graph-Price";"ebit",#N/A,FALSE,"Graph-EBITDA";"ebitda",#N/A,FALSE,"Graph-EBITDA"}</definedName>
    <definedName name="wrn.print._.graphs." localSheetId="15" hidden="1">{"cap_structure",#N/A,FALSE,"Graph-Mkt Cap";"price",#N/A,FALSE,"Graph-Price";"ebit",#N/A,FALSE,"Graph-EBITDA";"ebitda",#N/A,FALSE,"Graph-EBITDA"}</definedName>
    <definedName name="wrn.print._.graphs." localSheetId="4" hidden="1">{"cap_structure",#N/A,FALSE,"Graph-Mkt Cap";"price",#N/A,FALSE,"Graph-Price";"ebit",#N/A,FALSE,"Graph-EBITDA";"ebitda",#N/A,FALSE,"Graph-EBITDA"}</definedName>
    <definedName name="wrn.print._.graphs." localSheetId="0" hidden="1">{"cap_structure",#N/A,FALSE,"Graph-Mkt Cap";"price",#N/A,FALSE,"Graph-Price";"ebit",#N/A,FALSE,"Graph-EBITDA";"ebitda",#N/A,FALSE,"Graph-EBITDA"}</definedName>
    <definedName name="wrn.print._.graphs." localSheetId="1" hidden="1">{"cap_structure",#N/A,FALSE,"Graph-Mkt Cap";"price",#N/A,FALSE,"Graph-Price";"ebit",#N/A,FALSE,"Graph-EBITDA";"ebitda",#N/A,FALSE,"Graph-EBITDA"}</definedName>
    <definedName name="wrn.print._.graphs." localSheetId="3" hidden="1">{"cap_structure",#N/A,FALSE,"Graph-Mkt Cap";"price",#N/A,FALSE,"Graph-Price";"ebit",#N/A,FALSE,"Graph-EBITDA";"ebitda",#N/A,FALSE,"Graph-EBITDA"}</definedName>
    <definedName name="wrn.print._.graphs." localSheetId="14" hidden="1">{"cap_structure",#N/A,FALSE,"Graph-Mkt Cap";"price",#N/A,FALSE,"Graph-Price";"ebit",#N/A,FALSE,"Graph-EBITDA";"ebitda",#N/A,FALSE,"Graph-EBITDA"}</definedName>
    <definedName name="wrn.print._.graphs." localSheetId="16" hidden="1">{"cap_structure",#N/A,FALSE,"Graph-Mkt Cap";"price",#N/A,FALSE,"Graph-Price";"ebit",#N/A,FALSE,"Graph-EBITDA";"ebitda",#N/A,FALSE,"Graph-EBITDA"}</definedName>
    <definedName name="wrn.print._.graphs." hidden="1">{"cap_structure",#N/A,FALSE,"Graph-Mkt Cap";"price",#N/A,FALSE,"Graph-Price";"ebit",#N/A,FALSE,"Graph-EBITDA";"ebitda",#N/A,FALSE,"Graph-EBITDA"}</definedName>
    <definedName name="wrn.print._.raw._.data._.entry." localSheetId="2" hidden="1">{"inputs raw data",#N/A,TRUE,"INPUT"}</definedName>
    <definedName name="wrn.print._.raw._.data._.entry." localSheetId="13" hidden="1">{"inputs raw data",#N/A,TRUE,"INPUT"}</definedName>
    <definedName name="wrn.print._.raw._.data._.entry." localSheetId="15" hidden="1">{"inputs raw data",#N/A,TRUE,"INPUT"}</definedName>
    <definedName name="wrn.print._.raw._.data._.entry." localSheetId="4" hidden="1">{"inputs raw data",#N/A,TRUE,"INPUT"}</definedName>
    <definedName name="wrn.print._.raw._.data._.entry." localSheetId="0" hidden="1">{"inputs raw data",#N/A,TRUE,"INPUT"}</definedName>
    <definedName name="wrn.print._.raw._.data._.entry." localSheetId="1" hidden="1">{"inputs raw data",#N/A,TRUE,"INPUT"}</definedName>
    <definedName name="wrn.print._.raw._.data._.entry." localSheetId="3" hidden="1">{"inputs raw data",#N/A,TRUE,"INPUT"}</definedName>
    <definedName name="wrn.print._.raw._.data._.entry." localSheetId="14" hidden="1">{"inputs raw data",#N/A,TRUE,"INPUT"}</definedName>
    <definedName name="wrn.print._.raw._.data._.entry." localSheetId="16" hidden="1">{"inputs raw data",#N/A,TRUE,"INPUT"}</definedName>
    <definedName name="wrn.print._.raw._.data._.entry." hidden="1">{"inputs raw data",#N/A,TRUE,"INPUT"}</definedName>
    <definedName name="wrn.print._.raw._data._.entry2." localSheetId="2" hidden="1">{"inputs raw data",#N/A,TRUE,"INPUT"}</definedName>
    <definedName name="wrn.print._.raw._data._.entry2." localSheetId="13" hidden="1">{"inputs raw data",#N/A,TRUE,"INPUT"}</definedName>
    <definedName name="wrn.print._.raw._data._.entry2." localSheetId="15" hidden="1">{"inputs raw data",#N/A,TRUE,"INPUT"}</definedName>
    <definedName name="wrn.print._.raw._data._.entry2." localSheetId="4" hidden="1">{"inputs raw data",#N/A,TRUE,"INPUT"}</definedName>
    <definedName name="wrn.print._.raw._data._.entry2." localSheetId="0" hidden="1">{"inputs raw data",#N/A,TRUE,"INPUT"}</definedName>
    <definedName name="wrn.print._.raw._data._.entry2." localSheetId="1" hidden="1">{"inputs raw data",#N/A,TRUE,"INPUT"}</definedName>
    <definedName name="wrn.print._.raw._data._.entry2." localSheetId="3" hidden="1">{"inputs raw data",#N/A,TRUE,"INPUT"}</definedName>
    <definedName name="wrn.print._.raw._data._.entry2." localSheetId="14" hidden="1">{"inputs raw data",#N/A,TRUE,"INPUT"}</definedName>
    <definedName name="wrn.print._.raw._data._.entry2." localSheetId="16" hidden="1">{"inputs raw data",#N/A,TRUE,"INPUT"}</definedName>
    <definedName name="wrn.print._.raw._data._.entry2." hidden="1">{"inputs raw data",#N/A,TRUE,"INPUT"}</definedName>
    <definedName name="wrn.print._.summary._.sheets." localSheetId="2" hidden="1">{"summary1",#N/A,TRUE,"Comps";"summary2",#N/A,TRUE,"Comps";"summary3",#N/A,TRUE,"Comps"}</definedName>
    <definedName name="wrn.print._.summary._.sheets." localSheetId="13" hidden="1">{"summary1",#N/A,TRUE,"Comps";"summary2",#N/A,TRUE,"Comps";"summary3",#N/A,TRUE,"Comps"}</definedName>
    <definedName name="wrn.print._.summary._.sheets." localSheetId="15" hidden="1">{"summary1",#N/A,TRUE,"Comps";"summary2",#N/A,TRUE,"Comps";"summary3",#N/A,TRUE,"Comps"}</definedName>
    <definedName name="wrn.print._.summary._.sheets." localSheetId="4" hidden="1">{"summary1",#N/A,TRUE,"Comps";"summary2",#N/A,TRUE,"Comps";"summary3",#N/A,TRUE,"Comps"}</definedName>
    <definedName name="wrn.print._.summary._.sheets." localSheetId="0" hidden="1">{"summary1",#N/A,TRUE,"Comps";"summary2",#N/A,TRUE,"Comps";"summary3",#N/A,TRUE,"Comps"}</definedName>
    <definedName name="wrn.print._.summary._.sheets." localSheetId="1" hidden="1">{"summary1",#N/A,TRUE,"Comps";"summary2",#N/A,TRUE,"Comps";"summary3",#N/A,TRUE,"Comps"}</definedName>
    <definedName name="wrn.print._.summary._.sheets." localSheetId="3" hidden="1">{"summary1",#N/A,TRUE,"Comps";"summary2",#N/A,TRUE,"Comps";"summary3",#N/A,TRUE,"Comps"}</definedName>
    <definedName name="wrn.print._.summary._.sheets." localSheetId="14" hidden="1">{"summary1",#N/A,TRUE,"Comps";"summary2",#N/A,TRUE,"Comps";"summary3",#N/A,TRUE,"Comps"}</definedName>
    <definedName name="wrn.print._.summary._.sheets." localSheetId="16" hidden="1">{"summary1",#N/A,TRUE,"Comps";"summary2",#N/A,TRUE,"Comps";"summary3",#N/A,TRUE,"Comps"}</definedName>
    <definedName name="wrn.print._.summary._.sheets." hidden="1">{"summary1",#N/A,TRUE,"Comps";"summary2",#N/A,TRUE,"Comps";"summary3",#N/A,TRUE,"Comps"}</definedName>
    <definedName name="wrn.PrintAll." localSheetId="2" hidden="1">{"PA1",#N/A,FALSE,"BORDMW";"pa2",#N/A,FALSE,"BORDMW";"PA3",#N/A,FALSE,"BORDMW";"PA4",#N/A,FALSE,"BORDMW"}</definedName>
    <definedName name="wrn.PrintAll." localSheetId="13" hidden="1">{"PA1",#N/A,FALSE,"BORDMW";"pa2",#N/A,FALSE,"BORDMW";"PA3",#N/A,FALSE,"BORDMW";"PA4",#N/A,FALSE,"BORDMW"}</definedName>
    <definedName name="wrn.PrintAll." localSheetId="15" hidden="1">{"PA1",#N/A,FALSE,"BORDMW";"pa2",#N/A,FALSE,"BORDMW";"PA3",#N/A,FALSE,"BORDMW";"PA4",#N/A,FALSE,"BORDMW"}</definedName>
    <definedName name="wrn.PrintAll." localSheetId="4" hidden="1">{"PA1",#N/A,FALSE,"BORDMW";"pa2",#N/A,FALSE,"BORDMW";"PA3",#N/A,FALSE,"BORDMW";"PA4",#N/A,FALSE,"BORDMW"}</definedName>
    <definedName name="wrn.PrintAll." localSheetId="0" hidden="1">{"PA1",#N/A,FALSE,"BORDMW";"pa2",#N/A,FALSE,"BORDMW";"PA3",#N/A,FALSE,"BORDMW";"PA4",#N/A,FALSE,"BORDMW"}</definedName>
    <definedName name="wrn.PrintAll." localSheetId="1" hidden="1">{"PA1",#N/A,FALSE,"BORDMW";"pa2",#N/A,FALSE,"BORDMW";"PA3",#N/A,FALSE,"BORDMW";"PA4",#N/A,FALSE,"BORDMW"}</definedName>
    <definedName name="wrn.PrintAll." localSheetId="3" hidden="1">{"PA1",#N/A,FALSE,"BORDMW";"pa2",#N/A,FALSE,"BORDMW";"PA3",#N/A,FALSE,"BORDMW";"PA4",#N/A,FALSE,"BORDMW"}</definedName>
    <definedName name="wrn.PrintAll." localSheetId="14" hidden="1">{"PA1",#N/A,FALSE,"BORDMW";"pa2",#N/A,FALSE,"BORDMW";"PA3",#N/A,FALSE,"BORDMW";"PA4",#N/A,FALSE,"BORDMW"}</definedName>
    <definedName name="wrn.PrintAll." localSheetId="16" hidden="1">{"PA1",#N/A,FALSE,"BORDMW";"pa2",#N/A,FALSE,"BORDMW";"PA3",#N/A,FALSE,"BORDMW";"PA4",#N/A,FALSE,"BORDMW"}</definedName>
    <definedName name="wrn.PrintAll." hidden="1">{"PA1",#N/A,FALSE,"BORDMW";"pa2",#N/A,FALSE,"BORDMW";"PA3",#N/A,FALSE,"BORDMW";"PA4",#N/A,FALSE,"BORDMW"}</definedName>
    <definedName name="wrn.Program." localSheetId="2" hidden="1">{"Tab1",#N/A,FALSE,"P";"Tab2",#N/A,FALSE,"P"}</definedName>
    <definedName name="wrn.Program." localSheetId="13" hidden="1">{"Tab1",#N/A,FALSE,"P";"Tab2",#N/A,FALSE,"P"}</definedName>
    <definedName name="wrn.Program." localSheetId="15" hidden="1">{"Tab1",#N/A,FALSE,"P";"Tab2",#N/A,FALSE,"P"}</definedName>
    <definedName name="wrn.Program." localSheetId="4" hidden="1">{"Tab1",#N/A,FALSE,"P";"Tab2",#N/A,FALSE,"P"}</definedName>
    <definedName name="wrn.Program." localSheetId="0" hidden="1">{"Tab1",#N/A,FALSE,"P";"Tab2",#N/A,FALSE,"P"}</definedName>
    <definedName name="wrn.Program." localSheetId="1" hidden="1">{"Tab1",#N/A,FALSE,"P";"Tab2",#N/A,FALSE,"P"}</definedName>
    <definedName name="wrn.Program." localSheetId="3" hidden="1">{"Tab1",#N/A,FALSE,"P";"Tab2",#N/A,FALSE,"P"}</definedName>
    <definedName name="wrn.Program." localSheetId="14" hidden="1">{"Tab1",#N/A,FALSE,"P";"Tab2",#N/A,FALSE,"P"}</definedName>
    <definedName name="wrn.Program." localSheetId="16" hidden="1">{"Tab1",#N/A,FALSE,"P";"Tab2",#N/A,FALSE,"P"}</definedName>
    <definedName name="wrn.Program." hidden="1">{"Tab1",#N/A,FALSE,"P";"Tab2",#N/A,FALSE,"P"}</definedName>
    <definedName name="wrn.PRUDENT." localSheetId="2" hidden="1">{#N/A,#N/A,FALSE,"PRUDENT"}</definedName>
    <definedName name="wrn.PRUDENT." localSheetId="13" hidden="1">{#N/A,#N/A,FALSE,"PRUDENT"}</definedName>
    <definedName name="wrn.PRUDENT." localSheetId="15" hidden="1">{#N/A,#N/A,FALSE,"PRUDENT"}</definedName>
    <definedName name="wrn.PRUDENT." localSheetId="4" hidden="1">{#N/A,#N/A,FALSE,"PRUDENT"}</definedName>
    <definedName name="wrn.PRUDENT." localSheetId="0" hidden="1">{#N/A,#N/A,FALSE,"PRUDENT"}</definedName>
    <definedName name="wrn.PRUDENT." localSheetId="1" hidden="1">{#N/A,#N/A,FALSE,"PRUDENT"}</definedName>
    <definedName name="wrn.PRUDENT." localSheetId="3" hidden="1">{#N/A,#N/A,FALSE,"PRUDENT"}</definedName>
    <definedName name="wrn.PRUDENT." localSheetId="14" hidden="1">{#N/A,#N/A,FALSE,"PRUDENT"}</definedName>
    <definedName name="wrn.PRUDENT." localSheetId="16" hidden="1">{#N/A,#N/A,FALSE,"PRUDENT"}</definedName>
    <definedName name="wrn.PRUDENT." hidden="1">{#N/A,#N/A,FALSE,"PRUDENT"}</definedName>
    <definedName name="wrn.PRUDENT._1" localSheetId="2" hidden="1">{#N/A,#N/A,FALSE,"PRUDENT"}</definedName>
    <definedName name="wrn.PRUDENT._1" localSheetId="13" hidden="1">{#N/A,#N/A,FALSE,"PRUDENT"}</definedName>
    <definedName name="wrn.PRUDENT._1" localSheetId="15" hidden="1">{#N/A,#N/A,FALSE,"PRUDENT"}</definedName>
    <definedName name="wrn.PRUDENT._1" localSheetId="4" hidden="1">{#N/A,#N/A,FALSE,"PRUDENT"}</definedName>
    <definedName name="wrn.PRUDENT._1" localSheetId="0" hidden="1">{#N/A,#N/A,FALSE,"PRUDENT"}</definedName>
    <definedName name="wrn.PRUDENT._1" localSheetId="1" hidden="1">{#N/A,#N/A,FALSE,"PRUDENT"}</definedName>
    <definedName name="wrn.PRUDENT._1" localSheetId="3" hidden="1">{#N/A,#N/A,FALSE,"PRUDENT"}</definedName>
    <definedName name="wrn.PRUDENT._1" localSheetId="14" hidden="1">{#N/A,#N/A,FALSE,"PRUDENT"}</definedName>
    <definedName name="wrn.PRUDENT._1" localSheetId="16" hidden="1">{#N/A,#N/A,FALSE,"PRUDENT"}</definedName>
    <definedName name="wrn.PRUDENT._1" hidden="1">{#N/A,#N/A,FALSE,"PRUDENT"}</definedName>
    <definedName name="wrn.PRUDENT._2" localSheetId="2" hidden="1">{#N/A,#N/A,FALSE,"PRUDENT"}</definedName>
    <definedName name="wrn.PRUDENT._2" localSheetId="13" hidden="1">{#N/A,#N/A,FALSE,"PRUDENT"}</definedName>
    <definedName name="wrn.PRUDENT._2" localSheetId="15" hidden="1">{#N/A,#N/A,FALSE,"PRUDENT"}</definedName>
    <definedName name="wrn.PRUDENT._2" localSheetId="4" hidden="1">{#N/A,#N/A,FALSE,"PRUDENT"}</definedName>
    <definedName name="wrn.PRUDENT._2" localSheetId="0" hidden="1">{#N/A,#N/A,FALSE,"PRUDENT"}</definedName>
    <definedName name="wrn.PRUDENT._2" localSheetId="1" hidden="1">{#N/A,#N/A,FALSE,"PRUDENT"}</definedName>
    <definedName name="wrn.PRUDENT._2" localSheetId="3" hidden="1">{#N/A,#N/A,FALSE,"PRUDENT"}</definedName>
    <definedName name="wrn.PRUDENT._2" localSheetId="14" hidden="1">{#N/A,#N/A,FALSE,"PRUDENT"}</definedName>
    <definedName name="wrn.PRUDENT._2" localSheetId="16" hidden="1">{#N/A,#N/A,FALSE,"PRUDENT"}</definedName>
    <definedName name="wrn.PRUDENT._2" hidden="1">{#N/A,#N/A,FALSE,"PRUDENT"}</definedName>
    <definedName name="wrn.PUBLEXP." localSheetId="2" hidden="1">{#N/A,#N/A,FALSE,"PUBLEXP"}</definedName>
    <definedName name="wrn.PUBLEXP." localSheetId="13" hidden="1">{#N/A,#N/A,FALSE,"PUBLEXP"}</definedName>
    <definedName name="wrn.PUBLEXP." localSheetId="15" hidden="1">{#N/A,#N/A,FALSE,"PUBLEXP"}</definedName>
    <definedName name="wrn.PUBLEXP." localSheetId="4" hidden="1">{#N/A,#N/A,FALSE,"PUBLEXP"}</definedName>
    <definedName name="wrn.PUBLEXP." localSheetId="0" hidden="1">{#N/A,#N/A,FALSE,"PUBLEXP"}</definedName>
    <definedName name="wrn.PUBLEXP." localSheetId="1" hidden="1">{#N/A,#N/A,FALSE,"PUBLEXP"}</definedName>
    <definedName name="wrn.PUBLEXP." localSheetId="3" hidden="1">{#N/A,#N/A,FALSE,"PUBLEXP"}</definedName>
    <definedName name="wrn.PUBLEXP." localSheetId="14" hidden="1">{#N/A,#N/A,FALSE,"PUBLEXP"}</definedName>
    <definedName name="wrn.PUBLEXP." localSheetId="16" hidden="1">{#N/A,#N/A,FALSE,"PUBLEXP"}</definedName>
    <definedName name="wrn.PUBLEXP." hidden="1">{#N/A,#N/A,FALSE,"PUBLEXP"}</definedName>
    <definedName name="wrn.PUBLEXP._1" localSheetId="2" hidden="1">{#N/A,#N/A,FALSE,"PUBLEXP"}</definedName>
    <definedName name="wrn.PUBLEXP._1" localSheetId="13" hidden="1">{#N/A,#N/A,FALSE,"PUBLEXP"}</definedName>
    <definedName name="wrn.PUBLEXP._1" localSheetId="15" hidden="1">{#N/A,#N/A,FALSE,"PUBLEXP"}</definedName>
    <definedName name="wrn.PUBLEXP._1" localSheetId="4" hidden="1">{#N/A,#N/A,FALSE,"PUBLEXP"}</definedName>
    <definedName name="wrn.PUBLEXP._1" localSheetId="0" hidden="1">{#N/A,#N/A,FALSE,"PUBLEXP"}</definedName>
    <definedName name="wrn.PUBLEXP._1" localSheetId="1" hidden="1">{#N/A,#N/A,FALSE,"PUBLEXP"}</definedName>
    <definedName name="wrn.PUBLEXP._1" localSheetId="3" hidden="1">{#N/A,#N/A,FALSE,"PUBLEXP"}</definedName>
    <definedName name="wrn.PUBLEXP._1" localSheetId="14" hidden="1">{#N/A,#N/A,FALSE,"PUBLEXP"}</definedName>
    <definedName name="wrn.PUBLEXP._1" localSheetId="16" hidden="1">{#N/A,#N/A,FALSE,"PUBLEXP"}</definedName>
    <definedName name="wrn.PUBLEXP._1" hidden="1">{#N/A,#N/A,FALSE,"PUBLEXP"}</definedName>
    <definedName name="wrn.PUBLEXP._2" localSheetId="2" hidden="1">{#N/A,#N/A,FALSE,"PUBLEXP"}</definedName>
    <definedName name="wrn.PUBLEXP._2" localSheetId="13" hidden="1">{#N/A,#N/A,FALSE,"PUBLEXP"}</definedName>
    <definedName name="wrn.PUBLEXP._2" localSheetId="15" hidden="1">{#N/A,#N/A,FALSE,"PUBLEXP"}</definedName>
    <definedName name="wrn.PUBLEXP._2" localSheetId="4" hidden="1">{#N/A,#N/A,FALSE,"PUBLEXP"}</definedName>
    <definedName name="wrn.PUBLEXP._2" localSheetId="0" hidden="1">{#N/A,#N/A,FALSE,"PUBLEXP"}</definedName>
    <definedName name="wrn.PUBLEXP._2" localSheetId="1" hidden="1">{#N/A,#N/A,FALSE,"PUBLEXP"}</definedName>
    <definedName name="wrn.PUBLEXP._2" localSheetId="3" hidden="1">{#N/A,#N/A,FALSE,"PUBLEXP"}</definedName>
    <definedName name="wrn.PUBLEXP._2" localSheetId="14" hidden="1">{#N/A,#N/A,FALSE,"PUBLEXP"}</definedName>
    <definedName name="wrn.PUBLEXP._2" localSheetId="16" hidden="1">{#N/A,#N/A,FALSE,"PUBLEXP"}</definedName>
    <definedName name="wrn.PUBLEXP._2" hidden="1">{#N/A,#N/A,FALSE,"PUBLEXP"}</definedName>
    <definedName name="wrn.ratios." localSheetId="2" hidden="1">{"ratios",#N/A,FALSE,"Summary Accounts"}</definedName>
    <definedName name="wrn.ratios." localSheetId="13" hidden="1">{"ratios",#N/A,FALSE,"Summary Accounts"}</definedName>
    <definedName name="wrn.ratios." localSheetId="15" hidden="1">{"ratios",#N/A,FALSE,"Summary Accounts"}</definedName>
    <definedName name="wrn.ratios." localSheetId="4" hidden="1">{"ratios",#N/A,FALSE,"Summary Accounts"}</definedName>
    <definedName name="wrn.ratios." localSheetId="0" hidden="1">{"ratios",#N/A,FALSE,"Summary Accounts"}</definedName>
    <definedName name="wrn.ratios." localSheetId="1" hidden="1">{"ratios",#N/A,FALSE,"Summary Accounts"}</definedName>
    <definedName name="wrn.ratios." localSheetId="3" hidden="1">{"ratios",#N/A,FALSE,"Summary Accounts"}</definedName>
    <definedName name="wrn.ratios." localSheetId="14" hidden="1">{"ratios",#N/A,FALSE,"Summary Accounts"}</definedName>
    <definedName name="wrn.ratios." localSheetId="16" hidden="1">{"ratios",#N/A,FALSE,"Summary Accounts"}</definedName>
    <definedName name="wrn.ratios." hidden="1">{"ratios",#N/A,FALSE,"Summary Accounts"}</definedName>
    <definedName name="wrn.REDTABS." localSheetId="2"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13"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15"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4"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0"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1"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3"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14"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16"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1" localSheetId="2"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1" localSheetId="13"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1" localSheetId="15"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1" localSheetId="4"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1" localSheetId="0"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1" localSheetId="1"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1" localSheetId="3"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1" localSheetId="14"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1" localSheetId="16"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1"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2" localSheetId="2"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2" localSheetId="13"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2" localSheetId="15"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2" localSheetId="4"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2" localSheetId="0"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2" localSheetId="1"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2" localSheetId="3"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2" localSheetId="14"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2" localSheetId="16"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2"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VSHARE." localSheetId="2" hidden="1">{#N/A,#N/A,FALSE,"REVSHARE"}</definedName>
    <definedName name="wrn.REVSHARE." localSheetId="13" hidden="1">{#N/A,#N/A,FALSE,"REVSHARE"}</definedName>
    <definedName name="wrn.REVSHARE." localSheetId="15" hidden="1">{#N/A,#N/A,FALSE,"REVSHARE"}</definedName>
    <definedName name="wrn.REVSHARE." localSheetId="4" hidden="1">{#N/A,#N/A,FALSE,"REVSHARE"}</definedName>
    <definedName name="wrn.REVSHARE." localSheetId="0" hidden="1">{#N/A,#N/A,FALSE,"REVSHARE"}</definedName>
    <definedName name="wrn.REVSHARE." localSheetId="1" hidden="1">{#N/A,#N/A,FALSE,"REVSHARE"}</definedName>
    <definedName name="wrn.REVSHARE." localSheetId="3" hidden="1">{#N/A,#N/A,FALSE,"REVSHARE"}</definedName>
    <definedName name="wrn.REVSHARE." localSheetId="14" hidden="1">{#N/A,#N/A,FALSE,"REVSHARE"}</definedName>
    <definedName name="wrn.REVSHARE." localSheetId="16" hidden="1">{#N/A,#N/A,FALSE,"REVSHARE"}</definedName>
    <definedName name="wrn.REVSHARE." hidden="1">{#N/A,#N/A,FALSE,"REVSHARE"}</definedName>
    <definedName name="wrn.REVSHARE._1" localSheetId="2" hidden="1">{#N/A,#N/A,FALSE,"REVSHARE"}</definedName>
    <definedName name="wrn.REVSHARE._1" localSheetId="13" hidden="1">{#N/A,#N/A,FALSE,"REVSHARE"}</definedName>
    <definedName name="wrn.REVSHARE._1" localSheetId="15" hidden="1">{#N/A,#N/A,FALSE,"REVSHARE"}</definedName>
    <definedName name="wrn.REVSHARE._1" localSheetId="4" hidden="1">{#N/A,#N/A,FALSE,"REVSHARE"}</definedName>
    <definedName name="wrn.REVSHARE._1" localSheetId="0" hidden="1">{#N/A,#N/A,FALSE,"REVSHARE"}</definedName>
    <definedName name="wrn.REVSHARE._1" localSheetId="1" hidden="1">{#N/A,#N/A,FALSE,"REVSHARE"}</definedName>
    <definedName name="wrn.REVSHARE._1" localSheetId="3" hidden="1">{#N/A,#N/A,FALSE,"REVSHARE"}</definedName>
    <definedName name="wrn.REVSHARE._1" localSheetId="14" hidden="1">{#N/A,#N/A,FALSE,"REVSHARE"}</definedName>
    <definedName name="wrn.REVSHARE._1" localSheetId="16" hidden="1">{#N/A,#N/A,FALSE,"REVSHARE"}</definedName>
    <definedName name="wrn.REVSHARE._1" hidden="1">{#N/A,#N/A,FALSE,"REVSHARE"}</definedName>
    <definedName name="wrn.REVSHARE._2" localSheetId="2" hidden="1">{#N/A,#N/A,FALSE,"REVSHARE"}</definedName>
    <definedName name="wrn.REVSHARE._2" localSheetId="13" hidden="1">{#N/A,#N/A,FALSE,"REVSHARE"}</definedName>
    <definedName name="wrn.REVSHARE._2" localSheetId="15" hidden="1">{#N/A,#N/A,FALSE,"REVSHARE"}</definedName>
    <definedName name="wrn.REVSHARE._2" localSheetId="4" hidden="1">{#N/A,#N/A,FALSE,"REVSHARE"}</definedName>
    <definedName name="wrn.REVSHARE._2" localSheetId="0" hidden="1">{#N/A,#N/A,FALSE,"REVSHARE"}</definedName>
    <definedName name="wrn.REVSHARE._2" localSheetId="1" hidden="1">{#N/A,#N/A,FALSE,"REVSHARE"}</definedName>
    <definedName name="wrn.REVSHARE._2" localSheetId="3" hidden="1">{#N/A,#N/A,FALSE,"REVSHARE"}</definedName>
    <definedName name="wrn.REVSHARE._2" localSheetId="14" hidden="1">{#N/A,#N/A,FALSE,"REVSHARE"}</definedName>
    <definedName name="wrn.REVSHARE._2" localSheetId="16" hidden="1">{#N/A,#N/A,FALSE,"REVSHARE"}</definedName>
    <definedName name="wrn.REVSHARE._2" hidden="1">{#N/A,#N/A,FALSE,"REVSHARE"}</definedName>
    <definedName name="wrn.Riqfin." localSheetId="2" hidden="1">{"Riqfin97",#N/A,FALSE,"Tran";"Riqfinpro",#N/A,FALSE,"Tran"}</definedName>
    <definedName name="wrn.Riqfin." localSheetId="13" hidden="1">{"Riqfin97",#N/A,FALSE,"Tran";"Riqfinpro",#N/A,FALSE,"Tran"}</definedName>
    <definedName name="wrn.Riqfin." localSheetId="15" hidden="1">{"Riqfin97",#N/A,FALSE,"Tran";"Riqfinpro",#N/A,FALSE,"Tran"}</definedName>
    <definedName name="wrn.Riqfin." localSheetId="4" hidden="1">{"Riqfin97",#N/A,FALSE,"Tran";"Riqfinpro",#N/A,FALSE,"Tran"}</definedName>
    <definedName name="wrn.Riqfin." localSheetId="0" hidden="1">{"Riqfin97",#N/A,FALSE,"Tran";"Riqfinpro",#N/A,FALSE,"Tran"}</definedName>
    <definedName name="wrn.Riqfin." localSheetId="1" hidden="1">{"Riqfin97",#N/A,FALSE,"Tran";"Riqfinpro",#N/A,FALSE,"Tran"}</definedName>
    <definedName name="wrn.Riqfin." localSheetId="3" hidden="1">{"Riqfin97",#N/A,FALSE,"Tran";"Riqfinpro",#N/A,FALSE,"Tran"}</definedName>
    <definedName name="wrn.Riqfin." localSheetId="14" hidden="1">{"Riqfin97",#N/A,FALSE,"Tran";"Riqfinpro",#N/A,FALSE,"Tran"}</definedName>
    <definedName name="wrn.Riqfin." localSheetId="16" hidden="1">{"Riqfin97",#N/A,FALSE,"Tran";"Riqfinpro",#N/A,FALSE,"Tran"}</definedName>
    <definedName name="wrn.Riqfin." hidden="1">{"Riqfin97",#N/A,FALSE,"Tran";"Riqfinpro",#N/A,FALSE,"Tran"}</definedName>
    <definedName name="wrn.sales." localSheetId="2" hidden="1">{"sales",#N/A,FALSE,"Sales";"sales existing",#N/A,FALSE,"Sales";"sales rd1",#N/A,FALSE,"Sales";"sales rd2",#N/A,FALSE,"Sales"}</definedName>
    <definedName name="wrn.sales." localSheetId="13" hidden="1">{"sales",#N/A,FALSE,"Sales";"sales existing",#N/A,FALSE,"Sales";"sales rd1",#N/A,FALSE,"Sales";"sales rd2",#N/A,FALSE,"Sales"}</definedName>
    <definedName name="wrn.sales." localSheetId="15" hidden="1">{"sales",#N/A,FALSE,"Sales";"sales existing",#N/A,FALSE,"Sales";"sales rd1",#N/A,FALSE,"Sales";"sales rd2",#N/A,FALSE,"Sales"}</definedName>
    <definedName name="wrn.sales." localSheetId="4" hidden="1">{"sales",#N/A,FALSE,"Sales";"sales existing",#N/A,FALSE,"Sales";"sales rd1",#N/A,FALSE,"Sales";"sales rd2",#N/A,FALSE,"Sales"}</definedName>
    <definedName name="wrn.sales." localSheetId="0" hidden="1">{"sales",#N/A,FALSE,"Sales";"sales existing",#N/A,FALSE,"Sales";"sales rd1",#N/A,FALSE,"Sales";"sales rd2",#N/A,FALSE,"Sales"}</definedName>
    <definedName name="wrn.sales." localSheetId="1" hidden="1">{"sales",#N/A,FALSE,"Sales";"sales existing",#N/A,FALSE,"Sales";"sales rd1",#N/A,FALSE,"Sales";"sales rd2",#N/A,FALSE,"Sales"}</definedName>
    <definedName name="wrn.sales." localSheetId="3" hidden="1">{"sales",#N/A,FALSE,"Sales";"sales existing",#N/A,FALSE,"Sales";"sales rd1",#N/A,FALSE,"Sales";"sales rd2",#N/A,FALSE,"Sales"}</definedName>
    <definedName name="wrn.sales." localSheetId="14" hidden="1">{"sales",#N/A,FALSE,"Sales";"sales existing",#N/A,FALSE,"Sales";"sales rd1",#N/A,FALSE,"Sales";"sales rd2",#N/A,FALSE,"Sales"}</definedName>
    <definedName name="wrn.sales." localSheetId="16" hidden="1">{"sales",#N/A,FALSE,"Sales";"sales existing",#N/A,FALSE,"Sales";"sales rd1",#N/A,FALSE,"Sales";"sales rd2",#N/A,FALSE,"Sales"}</definedName>
    <definedName name="wrn.sales." hidden="1">{"sales",#N/A,FALSE,"Sales";"sales existing",#N/A,FALSE,"Sales";"sales rd1",#N/A,FALSE,"Sales";"sales rd2",#N/A,FALSE,"Sales"}</definedName>
    <definedName name="wrn.sensitivity." localSheetId="2" hidden="1">{"sensitivity",#N/A,FALSE,"Sensitivity"}</definedName>
    <definedName name="wrn.sensitivity." localSheetId="13" hidden="1">{"sensitivity",#N/A,FALSE,"Sensitivity"}</definedName>
    <definedName name="wrn.sensitivity." localSheetId="15" hidden="1">{"sensitivity",#N/A,FALSE,"Sensitivity"}</definedName>
    <definedName name="wrn.sensitivity." localSheetId="4" hidden="1">{"sensitivity",#N/A,FALSE,"Sensitivity"}</definedName>
    <definedName name="wrn.sensitivity." localSheetId="0" hidden="1">{"sensitivity",#N/A,FALSE,"Sensitivity"}</definedName>
    <definedName name="wrn.sensitivity." localSheetId="1" hidden="1">{"sensitivity",#N/A,FALSE,"Sensitivity"}</definedName>
    <definedName name="wrn.sensitivity." localSheetId="3" hidden="1">{"sensitivity",#N/A,FALSE,"Sensitivity"}</definedName>
    <definedName name="wrn.sensitivity." localSheetId="14" hidden="1">{"sensitivity",#N/A,FALSE,"Sensitivity"}</definedName>
    <definedName name="wrn.sensitivity." localSheetId="16" hidden="1">{"sensitivity",#N/A,FALSE,"Sensitivity"}</definedName>
    <definedName name="wrn.sensitivity." hidden="1">{"sensitivity",#N/A,FALSE,"Sensitivity"}</definedName>
    <definedName name="wrn.Staff._.Report._.Tables." localSheetId="2" hidden="1">{#N/A,#N/A,FALSE,"SRFSYS";#N/A,#N/A,FALSE,"SRBSYS"}</definedName>
    <definedName name="wrn.Staff._.Report._.Tables." localSheetId="13" hidden="1">{#N/A,#N/A,FALSE,"SRFSYS";#N/A,#N/A,FALSE,"SRBSYS"}</definedName>
    <definedName name="wrn.Staff._.Report._.Tables." localSheetId="15" hidden="1">{#N/A,#N/A,FALSE,"SRFSYS";#N/A,#N/A,FALSE,"SRBSYS"}</definedName>
    <definedName name="wrn.Staff._.Report._.Tables." localSheetId="4" hidden="1">{#N/A,#N/A,FALSE,"SRFSYS";#N/A,#N/A,FALSE,"SRBSYS"}</definedName>
    <definedName name="wrn.Staff._.Report._.Tables." localSheetId="0" hidden="1">{#N/A,#N/A,FALSE,"SRFSYS";#N/A,#N/A,FALSE,"SRBSYS"}</definedName>
    <definedName name="wrn.Staff._.Report._.Tables." localSheetId="1" hidden="1">{#N/A,#N/A,FALSE,"SRFSYS";#N/A,#N/A,FALSE,"SRBSYS"}</definedName>
    <definedName name="wrn.Staff._.Report._.Tables." localSheetId="3" hidden="1">{#N/A,#N/A,FALSE,"SRFSYS";#N/A,#N/A,FALSE,"SRBSYS"}</definedName>
    <definedName name="wrn.Staff._.Report._.Tables." localSheetId="14" hidden="1">{#N/A,#N/A,FALSE,"SRFSYS";#N/A,#N/A,FALSE,"SRBSYS"}</definedName>
    <definedName name="wrn.Staff._.Report._.Tables." localSheetId="16" hidden="1">{#N/A,#N/A,FALSE,"SRFSYS";#N/A,#N/A,FALSE,"SRBSYS"}</definedName>
    <definedName name="wrn.Staff._.Report._.Tables." hidden="1">{#N/A,#N/A,FALSE,"SRFSYS";#N/A,#N/A,FALSE,"SRBSYS"}</definedName>
    <definedName name="wrn.Staff._.Report._.Tables._1" localSheetId="2" hidden="1">{#N/A,#N/A,FALSE,"SRFSYS";#N/A,#N/A,FALSE,"SRBSYS"}</definedName>
    <definedName name="wrn.Staff._.Report._.Tables._1" localSheetId="13" hidden="1">{#N/A,#N/A,FALSE,"SRFSYS";#N/A,#N/A,FALSE,"SRBSYS"}</definedName>
    <definedName name="wrn.Staff._.Report._.Tables._1" localSheetId="15" hidden="1">{#N/A,#N/A,FALSE,"SRFSYS";#N/A,#N/A,FALSE,"SRBSYS"}</definedName>
    <definedName name="wrn.Staff._.Report._.Tables._1" localSheetId="4" hidden="1">{#N/A,#N/A,FALSE,"SRFSYS";#N/A,#N/A,FALSE,"SRBSYS"}</definedName>
    <definedName name="wrn.Staff._.Report._.Tables._1" localSheetId="0" hidden="1">{#N/A,#N/A,FALSE,"SRFSYS";#N/A,#N/A,FALSE,"SRBSYS"}</definedName>
    <definedName name="wrn.Staff._.Report._.Tables._1" localSheetId="1" hidden="1">{#N/A,#N/A,FALSE,"SRFSYS";#N/A,#N/A,FALSE,"SRBSYS"}</definedName>
    <definedName name="wrn.Staff._.Report._.Tables._1" localSheetId="3" hidden="1">{#N/A,#N/A,FALSE,"SRFSYS";#N/A,#N/A,FALSE,"SRBSYS"}</definedName>
    <definedName name="wrn.Staff._.Report._.Tables._1" localSheetId="14" hidden="1">{#N/A,#N/A,FALSE,"SRFSYS";#N/A,#N/A,FALSE,"SRBSYS"}</definedName>
    <definedName name="wrn.Staff._.Report._.Tables._1" localSheetId="16" hidden="1">{#N/A,#N/A,FALSE,"SRFSYS";#N/A,#N/A,FALSE,"SRBSYS"}</definedName>
    <definedName name="wrn.Staff._.Report._.Tables._1" hidden="1">{#N/A,#N/A,FALSE,"SRFSYS";#N/A,#N/A,FALSE,"SRBSYS"}</definedName>
    <definedName name="wrn.Staff._.Report._.Tables._2" localSheetId="2" hidden="1">{#N/A,#N/A,FALSE,"SRFSYS";#N/A,#N/A,FALSE,"SRBSYS"}</definedName>
    <definedName name="wrn.Staff._.Report._.Tables._2" localSheetId="13" hidden="1">{#N/A,#N/A,FALSE,"SRFSYS";#N/A,#N/A,FALSE,"SRBSYS"}</definedName>
    <definedName name="wrn.Staff._.Report._.Tables._2" localSheetId="15" hidden="1">{#N/A,#N/A,FALSE,"SRFSYS";#N/A,#N/A,FALSE,"SRBSYS"}</definedName>
    <definedName name="wrn.Staff._.Report._.Tables._2" localSheetId="4" hidden="1">{#N/A,#N/A,FALSE,"SRFSYS";#N/A,#N/A,FALSE,"SRBSYS"}</definedName>
    <definedName name="wrn.Staff._.Report._.Tables._2" localSheetId="0" hidden="1">{#N/A,#N/A,FALSE,"SRFSYS";#N/A,#N/A,FALSE,"SRBSYS"}</definedName>
    <definedName name="wrn.Staff._.Report._.Tables._2" localSheetId="1" hidden="1">{#N/A,#N/A,FALSE,"SRFSYS";#N/A,#N/A,FALSE,"SRBSYS"}</definedName>
    <definedName name="wrn.Staff._.Report._.Tables._2" localSheetId="3" hidden="1">{#N/A,#N/A,FALSE,"SRFSYS";#N/A,#N/A,FALSE,"SRBSYS"}</definedName>
    <definedName name="wrn.Staff._.Report._.Tables._2" localSheetId="14" hidden="1">{#N/A,#N/A,FALSE,"SRFSYS";#N/A,#N/A,FALSE,"SRBSYS"}</definedName>
    <definedName name="wrn.Staff._.Report._.Tables._2" localSheetId="16" hidden="1">{#N/A,#N/A,FALSE,"SRFSYS";#N/A,#N/A,FALSE,"SRBSYS"}</definedName>
    <definedName name="wrn.Staff._.Report._.Tables._2" hidden="1">{#N/A,#N/A,FALSE,"SRFSYS";#N/A,#N/A,FALSE,"SRBSYS"}</definedName>
    <definedName name="wrn.STAND_ALONE_BOTH." localSheetId="2" hidden="1">{"FCB_ALL",#N/A,FALSE,"FCB";"GREY_ALL",#N/A,FALSE,"GREY"}</definedName>
    <definedName name="wrn.STAND_ALONE_BOTH." localSheetId="13" hidden="1">{"FCB_ALL",#N/A,FALSE,"FCB";"GREY_ALL",#N/A,FALSE,"GREY"}</definedName>
    <definedName name="wrn.STAND_ALONE_BOTH." localSheetId="15" hidden="1">{"FCB_ALL",#N/A,FALSE,"FCB";"GREY_ALL",#N/A,FALSE,"GREY"}</definedName>
    <definedName name="wrn.STAND_ALONE_BOTH." localSheetId="4" hidden="1">{"FCB_ALL",#N/A,FALSE,"FCB";"GREY_ALL",#N/A,FALSE,"GREY"}</definedName>
    <definedName name="wrn.STAND_ALONE_BOTH." localSheetId="0" hidden="1">{"FCB_ALL",#N/A,FALSE,"FCB";"GREY_ALL",#N/A,FALSE,"GREY"}</definedName>
    <definedName name="wrn.STAND_ALONE_BOTH." localSheetId="1" hidden="1">{"FCB_ALL",#N/A,FALSE,"FCB";"GREY_ALL",#N/A,FALSE,"GREY"}</definedName>
    <definedName name="wrn.STAND_ALONE_BOTH." localSheetId="3" hidden="1">{"FCB_ALL",#N/A,FALSE,"FCB";"GREY_ALL",#N/A,FALSE,"GREY"}</definedName>
    <definedName name="wrn.STAND_ALONE_BOTH." localSheetId="14" hidden="1">{"FCB_ALL",#N/A,FALSE,"FCB";"GREY_ALL",#N/A,FALSE,"GREY"}</definedName>
    <definedName name="wrn.STAND_ALONE_BOTH." localSheetId="16" hidden="1">{"FCB_ALL",#N/A,FALSE,"FCB";"GREY_ALL",#N/A,FALSE,"GREY"}</definedName>
    <definedName name="wrn.STAND_ALONE_BOTH." hidden="1">{"FCB_ALL",#N/A,FALSE,"FCB";"GREY_ALL",#N/A,FALSE,"GREY"}</definedName>
    <definedName name="wrn.STATE." localSheetId="2" hidden="1">{#N/A,#N/A,FALSE,"STATE"}</definedName>
    <definedName name="wrn.STATE." localSheetId="13" hidden="1">{#N/A,#N/A,FALSE,"STATE"}</definedName>
    <definedName name="wrn.STATE." localSheetId="15" hidden="1">{#N/A,#N/A,FALSE,"STATE"}</definedName>
    <definedName name="wrn.STATE." localSheetId="4" hidden="1">{#N/A,#N/A,FALSE,"STATE"}</definedName>
    <definedName name="wrn.STATE." localSheetId="0" hidden="1">{#N/A,#N/A,FALSE,"STATE"}</definedName>
    <definedName name="wrn.STATE." localSheetId="1" hidden="1">{#N/A,#N/A,FALSE,"STATE"}</definedName>
    <definedName name="wrn.STATE." localSheetId="3" hidden="1">{#N/A,#N/A,FALSE,"STATE"}</definedName>
    <definedName name="wrn.STATE." localSheetId="14" hidden="1">{#N/A,#N/A,FALSE,"STATE"}</definedName>
    <definedName name="wrn.STATE." localSheetId="16" hidden="1">{#N/A,#N/A,FALSE,"STATE"}</definedName>
    <definedName name="wrn.STATE." hidden="1">{#N/A,#N/A,FALSE,"STATE"}</definedName>
    <definedName name="wrn.STATE._1" localSheetId="2" hidden="1">{#N/A,#N/A,FALSE,"STATE"}</definedName>
    <definedName name="wrn.STATE._1" localSheetId="13" hidden="1">{#N/A,#N/A,FALSE,"STATE"}</definedName>
    <definedName name="wrn.STATE._1" localSheetId="15" hidden="1">{#N/A,#N/A,FALSE,"STATE"}</definedName>
    <definedName name="wrn.STATE._1" localSheetId="4" hidden="1">{#N/A,#N/A,FALSE,"STATE"}</definedName>
    <definedName name="wrn.STATE._1" localSheetId="0" hidden="1">{#N/A,#N/A,FALSE,"STATE"}</definedName>
    <definedName name="wrn.STATE._1" localSheetId="1" hidden="1">{#N/A,#N/A,FALSE,"STATE"}</definedName>
    <definedName name="wrn.STATE._1" localSheetId="3" hidden="1">{#N/A,#N/A,FALSE,"STATE"}</definedName>
    <definedName name="wrn.STATE._1" localSheetId="14" hidden="1">{#N/A,#N/A,FALSE,"STATE"}</definedName>
    <definedName name="wrn.STATE._1" localSheetId="16" hidden="1">{#N/A,#N/A,FALSE,"STATE"}</definedName>
    <definedName name="wrn.STATE._1" hidden="1">{#N/A,#N/A,FALSE,"STATE"}</definedName>
    <definedName name="wrn.STATE._2" localSheetId="2" hidden="1">{#N/A,#N/A,FALSE,"STATE"}</definedName>
    <definedName name="wrn.STATE._2" localSheetId="13" hidden="1">{#N/A,#N/A,FALSE,"STATE"}</definedName>
    <definedName name="wrn.STATE._2" localSheetId="15" hidden="1">{#N/A,#N/A,FALSE,"STATE"}</definedName>
    <definedName name="wrn.STATE._2" localSheetId="4" hidden="1">{#N/A,#N/A,FALSE,"STATE"}</definedName>
    <definedName name="wrn.STATE._2" localSheetId="0" hidden="1">{#N/A,#N/A,FALSE,"STATE"}</definedName>
    <definedName name="wrn.STATE._2" localSheetId="1" hidden="1">{#N/A,#N/A,FALSE,"STATE"}</definedName>
    <definedName name="wrn.STATE._2" localSheetId="3" hidden="1">{#N/A,#N/A,FALSE,"STATE"}</definedName>
    <definedName name="wrn.STATE._2" localSheetId="14" hidden="1">{#N/A,#N/A,FALSE,"STATE"}</definedName>
    <definedName name="wrn.STATE._2" localSheetId="16" hidden="1">{#N/A,#N/A,FALSE,"STATE"}</definedName>
    <definedName name="wrn.STATE._2" hidden="1">{#N/A,#N/A,FALSE,"STATE"}</definedName>
    <definedName name="wrn.SUMMARY." localSheetId="2" hidden="1">{"TAB_MONAVG",#N/A,FALSE,"SUMMARY";"TAB_EOP",#N/A,FALSE,"SUMMARY";"TAB_QA",#N/A,FALSE,"SUMMARY"}</definedName>
    <definedName name="wrn.SUMMARY." localSheetId="13" hidden="1">{"TAB_MONAVG",#N/A,FALSE,"SUMMARY";"TAB_EOP",#N/A,FALSE,"SUMMARY";"TAB_QA",#N/A,FALSE,"SUMMARY"}</definedName>
    <definedName name="wrn.SUMMARY." localSheetId="15" hidden="1">{"TAB_MONAVG",#N/A,FALSE,"SUMMARY";"TAB_EOP",#N/A,FALSE,"SUMMARY";"TAB_QA",#N/A,FALSE,"SUMMARY"}</definedName>
    <definedName name="wrn.SUMMARY." localSheetId="4" hidden="1">{"TAB_MONAVG",#N/A,FALSE,"SUMMARY";"TAB_EOP",#N/A,FALSE,"SUMMARY";"TAB_QA",#N/A,FALSE,"SUMMARY"}</definedName>
    <definedName name="wrn.SUMMARY." localSheetId="0" hidden="1">{"TAB_MONAVG",#N/A,FALSE,"SUMMARY";"TAB_EOP",#N/A,FALSE,"SUMMARY";"TAB_QA",#N/A,FALSE,"SUMMARY"}</definedName>
    <definedName name="wrn.SUMMARY." localSheetId="1" hidden="1">{"TAB_MONAVG",#N/A,FALSE,"SUMMARY";"TAB_EOP",#N/A,FALSE,"SUMMARY";"TAB_QA",#N/A,FALSE,"SUMMARY"}</definedName>
    <definedName name="wrn.SUMMARY." localSheetId="3" hidden="1">{"TAB_MONAVG",#N/A,FALSE,"SUMMARY";"TAB_EOP",#N/A,FALSE,"SUMMARY";"TAB_QA",#N/A,FALSE,"SUMMARY"}</definedName>
    <definedName name="wrn.SUMMARY." localSheetId="14" hidden="1">{"TAB_MONAVG",#N/A,FALSE,"SUMMARY";"TAB_EOP",#N/A,FALSE,"SUMMARY";"TAB_QA",#N/A,FALSE,"SUMMARY"}</definedName>
    <definedName name="wrn.SUMMARY." localSheetId="16" hidden="1">{"TAB_MONAVG",#N/A,FALSE,"SUMMARY";"TAB_EOP",#N/A,FALSE,"SUMMARY";"TAB_QA",#N/A,FALSE,"SUMMARY"}</definedName>
    <definedName name="wrn.SUMMARY." hidden="1">{"TAB_MONAVG",#N/A,FALSE,"SUMMARY";"TAB_EOP",#N/A,FALSE,"SUMMARY";"TAB_QA",#N/A,FALSE,"SUMMARY"}</definedName>
    <definedName name="wrn.TARGET._.DCF." localSheetId="2" hidden="1">{"targetdcf",#N/A,FALSE,"Merger consequences";"TARGETASSU",#N/A,FALSE,"Merger consequences";"TERMINAL VALUE",#N/A,FALSE,"Merger consequences"}</definedName>
    <definedName name="wrn.TARGET._.DCF." localSheetId="13" hidden="1">{"targetdcf",#N/A,FALSE,"Merger consequences";"TARGETASSU",#N/A,FALSE,"Merger consequences";"TERMINAL VALUE",#N/A,FALSE,"Merger consequences"}</definedName>
    <definedName name="wrn.TARGET._.DCF." localSheetId="15" hidden="1">{"targetdcf",#N/A,FALSE,"Merger consequences";"TARGETASSU",#N/A,FALSE,"Merger consequences";"TERMINAL VALUE",#N/A,FALSE,"Merger consequences"}</definedName>
    <definedName name="wrn.TARGET._.DCF." localSheetId="4" hidden="1">{"targetdcf",#N/A,FALSE,"Merger consequences";"TARGETASSU",#N/A,FALSE,"Merger consequences";"TERMINAL VALUE",#N/A,FALSE,"Merger consequences"}</definedName>
    <definedName name="wrn.TARGET._.DCF." localSheetId="0" hidden="1">{"targetdcf",#N/A,FALSE,"Merger consequences";"TARGETASSU",#N/A,FALSE,"Merger consequences";"TERMINAL VALUE",#N/A,FALSE,"Merger consequences"}</definedName>
    <definedName name="wrn.TARGET._.DCF." localSheetId="1" hidden="1">{"targetdcf",#N/A,FALSE,"Merger consequences";"TARGETASSU",#N/A,FALSE,"Merger consequences";"TERMINAL VALUE",#N/A,FALSE,"Merger consequences"}</definedName>
    <definedName name="wrn.TARGET._.DCF." localSheetId="3" hidden="1">{"targetdcf",#N/A,FALSE,"Merger consequences";"TARGETASSU",#N/A,FALSE,"Merger consequences";"TERMINAL VALUE",#N/A,FALSE,"Merger consequences"}</definedName>
    <definedName name="wrn.TARGET._.DCF." localSheetId="14" hidden="1">{"targetdcf",#N/A,FALSE,"Merger consequences";"TARGETASSU",#N/A,FALSE,"Merger consequences";"TERMINAL VALUE",#N/A,FALSE,"Merger consequences"}</definedName>
    <definedName name="wrn.TARGET._.DCF." localSheetId="16" hidden="1">{"targetdcf",#N/A,FALSE,"Merger consequences";"TARGETASSU",#N/A,FALSE,"Merger consequences";"TERMINAL VALUE",#N/A,FALSE,"Merger consequences"}</definedName>
    <definedName name="wrn.TARGET._.DCF." hidden="1">{"targetdcf",#N/A,FALSE,"Merger consequences";"TARGETASSU",#N/A,FALSE,"Merger consequences";"TERMINAL VALUE",#N/A,FALSE,"Merger consequences"}</definedName>
    <definedName name="wrn.TAXARREARS." localSheetId="2" hidden="1">{#N/A,#N/A,FALSE,"TAXARREARS"}</definedName>
    <definedName name="wrn.TAXARREARS." localSheetId="13" hidden="1">{#N/A,#N/A,FALSE,"TAXARREARS"}</definedName>
    <definedName name="wrn.TAXARREARS." localSheetId="15" hidden="1">{#N/A,#N/A,FALSE,"TAXARREARS"}</definedName>
    <definedName name="wrn.TAXARREARS." localSheetId="4" hidden="1">{#N/A,#N/A,FALSE,"TAXARREARS"}</definedName>
    <definedName name="wrn.TAXARREARS." localSheetId="0" hidden="1">{#N/A,#N/A,FALSE,"TAXARREARS"}</definedName>
    <definedName name="wrn.TAXARREARS." localSheetId="1" hidden="1">{#N/A,#N/A,FALSE,"TAXARREARS"}</definedName>
    <definedName name="wrn.TAXARREARS." localSheetId="3" hidden="1">{#N/A,#N/A,FALSE,"TAXARREARS"}</definedName>
    <definedName name="wrn.TAXARREARS." localSheetId="14" hidden="1">{#N/A,#N/A,FALSE,"TAXARREARS"}</definedName>
    <definedName name="wrn.TAXARREARS." localSheetId="16" hidden="1">{#N/A,#N/A,FALSE,"TAXARREARS"}</definedName>
    <definedName name="wrn.TAXARREARS." hidden="1">{#N/A,#N/A,FALSE,"TAXARREARS"}</definedName>
    <definedName name="wrn.TAXARREARS._1" localSheetId="2" hidden="1">{#N/A,#N/A,FALSE,"TAXARREARS"}</definedName>
    <definedName name="wrn.TAXARREARS._1" localSheetId="13" hidden="1">{#N/A,#N/A,FALSE,"TAXARREARS"}</definedName>
    <definedName name="wrn.TAXARREARS._1" localSheetId="15" hidden="1">{#N/A,#N/A,FALSE,"TAXARREARS"}</definedName>
    <definedName name="wrn.TAXARREARS._1" localSheetId="4" hidden="1">{#N/A,#N/A,FALSE,"TAXARREARS"}</definedName>
    <definedName name="wrn.TAXARREARS._1" localSheetId="0" hidden="1">{#N/A,#N/A,FALSE,"TAXARREARS"}</definedName>
    <definedName name="wrn.TAXARREARS._1" localSheetId="1" hidden="1">{#N/A,#N/A,FALSE,"TAXARREARS"}</definedName>
    <definedName name="wrn.TAXARREARS._1" localSheetId="3" hidden="1">{#N/A,#N/A,FALSE,"TAXARREARS"}</definedName>
    <definedName name="wrn.TAXARREARS._1" localSheetId="14" hidden="1">{#N/A,#N/A,FALSE,"TAXARREARS"}</definedName>
    <definedName name="wrn.TAXARREARS._1" localSheetId="16" hidden="1">{#N/A,#N/A,FALSE,"TAXARREARS"}</definedName>
    <definedName name="wrn.TAXARREARS._1" hidden="1">{#N/A,#N/A,FALSE,"TAXARREARS"}</definedName>
    <definedName name="wrn.TAXARREARS._2" localSheetId="2" hidden="1">{#N/A,#N/A,FALSE,"TAXARREARS"}</definedName>
    <definedName name="wrn.TAXARREARS._2" localSheetId="13" hidden="1">{#N/A,#N/A,FALSE,"TAXARREARS"}</definedName>
    <definedName name="wrn.TAXARREARS._2" localSheetId="15" hidden="1">{#N/A,#N/A,FALSE,"TAXARREARS"}</definedName>
    <definedName name="wrn.TAXARREARS._2" localSheetId="4" hidden="1">{#N/A,#N/A,FALSE,"TAXARREARS"}</definedName>
    <definedName name="wrn.TAXARREARS._2" localSheetId="0" hidden="1">{#N/A,#N/A,FALSE,"TAXARREARS"}</definedName>
    <definedName name="wrn.TAXARREARS._2" localSheetId="1" hidden="1">{#N/A,#N/A,FALSE,"TAXARREARS"}</definedName>
    <definedName name="wrn.TAXARREARS._2" localSheetId="3" hidden="1">{#N/A,#N/A,FALSE,"TAXARREARS"}</definedName>
    <definedName name="wrn.TAXARREARS._2" localSheetId="14" hidden="1">{#N/A,#N/A,FALSE,"TAXARREARS"}</definedName>
    <definedName name="wrn.TAXARREARS._2" localSheetId="16" hidden="1">{#N/A,#N/A,FALSE,"TAXARREARS"}</definedName>
    <definedName name="wrn.TAXARREARS._2" hidden="1">{#N/A,#N/A,FALSE,"TAXARREARS"}</definedName>
    <definedName name="wrn.TAXPAYRS." localSheetId="2" hidden="1">{#N/A,#N/A,FALSE,"TAXPAYRS"}</definedName>
    <definedName name="wrn.TAXPAYRS." localSheetId="13" hidden="1">{#N/A,#N/A,FALSE,"TAXPAYRS"}</definedName>
    <definedName name="wrn.TAXPAYRS." localSheetId="15" hidden="1">{#N/A,#N/A,FALSE,"TAXPAYRS"}</definedName>
    <definedName name="wrn.TAXPAYRS." localSheetId="4" hidden="1">{#N/A,#N/A,FALSE,"TAXPAYRS"}</definedName>
    <definedName name="wrn.TAXPAYRS." localSheetId="0" hidden="1">{#N/A,#N/A,FALSE,"TAXPAYRS"}</definedName>
    <definedName name="wrn.TAXPAYRS." localSheetId="1" hidden="1">{#N/A,#N/A,FALSE,"TAXPAYRS"}</definedName>
    <definedName name="wrn.TAXPAYRS." localSheetId="3" hidden="1">{#N/A,#N/A,FALSE,"TAXPAYRS"}</definedName>
    <definedName name="wrn.TAXPAYRS." localSheetId="14" hidden="1">{#N/A,#N/A,FALSE,"TAXPAYRS"}</definedName>
    <definedName name="wrn.TAXPAYRS." localSheetId="16" hidden="1">{#N/A,#N/A,FALSE,"TAXPAYRS"}</definedName>
    <definedName name="wrn.TAXPAYRS." hidden="1">{#N/A,#N/A,FALSE,"TAXPAYRS"}</definedName>
    <definedName name="wrn.TAXPAYRS._1" localSheetId="2" hidden="1">{#N/A,#N/A,FALSE,"TAXPAYRS"}</definedName>
    <definedName name="wrn.TAXPAYRS._1" localSheetId="13" hidden="1">{#N/A,#N/A,FALSE,"TAXPAYRS"}</definedName>
    <definedName name="wrn.TAXPAYRS._1" localSheetId="15" hidden="1">{#N/A,#N/A,FALSE,"TAXPAYRS"}</definedName>
    <definedName name="wrn.TAXPAYRS._1" localSheetId="4" hidden="1">{#N/A,#N/A,FALSE,"TAXPAYRS"}</definedName>
    <definedName name="wrn.TAXPAYRS._1" localSheetId="0" hidden="1">{#N/A,#N/A,FALSE,"TAXPAYRS"}</definedName>
    <definedName name="wrn.TAXPAYRS._1" localSheetId="1" hidden="1">{#N/A,#N/A,FALSE,"TAXPAYRS"}</definedName>
    <definedName name="wrn.TAXPAYRS._1" localSheetId="3" hidden="1">{#N/A,#N/A,FALSE,"TAXPAYRS"}</definedName>
    <definedName name="wrn.TAXPAYRS._1" localSheetId="14" hidden="1">{#N/A,#N/A,FALSE,"TAXPAYRS"}</definedName>
    <definedName name="wrn.TAXPAYRS._1" localSheetId="16" hidden="1">{#N/A,#N/A,FALSE,"TAXPAYRS"}</definedName>
    <definedName name="wrn.TAXPAYRS._1" hidden="1">{#N/A,#N/A,FALSE,"TAXPAYRS"}</definedName>
    <definedName name="wrn.TAXPAYRS._2" localSheetId="2" hidden="1">{#N/A,#N/A,FALSE,"TAXPAYRS"}</definedName>
    <definedName name="wrn.TAXPAYRS._2" localSheetId="13" hidden="1">{#N/A,#N/A,FALSE,"TAXPAYRS"}</definedName>
    <definedName name="wrn.TAXPAYRS._2" localSheetId="15" hidden="1">{#N/A,#N/A,FALSE,"TAXPAYRS"}</definedName>
    <definedName name="wrn.TAXPAYRS._2" localSheetId="4" hidden="1">{#N/A,#N/A,FALSE,"TAXPAYRS"}</definedName>
    <definedName name="wrn.TAXPAYRS._2" localSheetId="0" hidden="1">{#N/A,#N/A,FALSE,"TAXPAYRS"}</definedName>
    <definedName name="wrn.TAXPAYRS._2" localSheetId="1" hidden="1">{#N/A,#N/A,FALSE,"TAXPAYRS"}</definedName>
    <definedName name="wrn.TAXPAYRS._2" localSheetId="3" hidden="1">{#N/A,#N/A,FALSE,"TAXPAYRS"}</definedName>
    <definedName name="wrn.TAXPAYRS._2" localSheetId="14" hidden="1">{#N/A,#N/A,FALSE,"TAXPAYRS"}</definedName>
    <definedName name="wrn.TAXPAYRS._2" localSheetId="16" hidden="1">{#N/A,#N/A,FALSE,"TAXPAYRS"}</definedName>
    <definedName name="wrn.TAXPAYRS._2" hidden="1">{#N/A,#N/A,FALSE,"TAXPAYRS"}</definedName>
    <definedName name="wrn.TILL697." localSheetId="2" hidden="1">{"M91TO697",#N/A,FALSE,"MDA"}</definedName>
    <definedName name="wrn.TILL697." localSheetId="13" hidden="1">{"M91TO697",#N/A,FALSE,"MDA"}</definedName>
    <definedName name="wrn.TILL697." localSheetId="15" hidden="1">{"M91TO697",#N/A,FALSE,"MDA"}</definedName>
    <definedName name="wrn.TILL697." localSheetId="4" hidden="1">{"M91TO697",#N/A,FALSE,"MDA"}</definedName>
    <definedName name="wrn.TILL697." localSheetId="0" hidden="1">{"M91TO697",#N/A,FALSE,"MDA"}</definedName>
    <definedName name="wrn.TILL697." localSheetId="1" hidden="1">{"M91TO697",#N/A,FALSE,"MDA"}</definedName>
    <definedName name="wrn.TILL697." localSheetId="3" hidden="1">{"M91TO697",#N/A,FALSE,"MDA"}</definedName>
    <definedName name="wrn.TILL697." localSheetId="14" hidden="1">{"M91TO697",#N/A,FALSE,"MDA"}</definedName>
    <definedName name="wrn.TILL697." localSheetId="16" hidden="1">{"M91TO697",#N/A,FALSE,"MDA"}</definedName>
    <definedName name="wrn.TILL697." hidden="1">{"M91TO697",#N/A,FALSE,"MDA"}</definedName>
    <definedName name="wrn.TILL697._1" localSheetId="2" hidden="1">{"M91TO697",#N/A,FALSE,"MDA"}</definedName>
    <definedName name="wrn.TILL697._1" localSheetId="13" hidden="1">{"M91TO697",#N/A,FALSE,"MDA"}</definedName>
    <definedName name="wrn.TILL697._1" localSheetId="15" hidden="1">{"M91TO697",#N/A,FALSE,"MDA"}</definedName>
    <definedName name="wrn.TILL697._1" localSheetId="4" hidden="1">{"M91TO697",#N/A,FALSE,"MDA"}</definedName>
    <definedName name="wrn.TILL697._1" localSheetId="0" hidden="1">{"M91TO697",#N/A,FALSE,"MDA"}</definedName>
    <definedName name="wrn.TILL697._1" localSheetId="1" hidden="1">{"M91TO697",#N/A,FALSE,"MDA"}</definedName>
    <definedName name="wrn.TILL697._1" localSheetId="3" hidden="1">{"M91TO697",#N/A,FALSE,"MDA"}</definedName>
    <definedName name="wrn.TILL697._1" localSheetId="14" hidden="1">{"M91TO697",#N/A,FALSE,"MDA"}</definedName>
    <definedName name="wrn.TILL697._1" localSheetId="16" hidden="1">{"M91TO697",#N/A,FALSE,"MDA"}</definedName>
    <definedName name="wrn.TILL697._1" hidden="1">{"M91TO697",#N/A,FALSE,"MDA"}</definedName>
    <definedName name="wrn.TILL697._2" localSheetId="2" hidden="1">{"M91TO697",#N/A,FALSE,"MDA"}</definedName>
    <definedName name="wrn.TILL697._2" localSheetId="13" hidden="1">{"M91TO697",#N/A,FALSE,"MDA"}</definedName>
    <definedName name="wrn.TILL697._2" localSheetId="15" hidden="1">{"M91TO697",#N/A,FALSE,"MDA"}</definedName>
    <definedName name="wrn.TILL697._2" localSheetId="4" hidden="1">{"M91TO697",#N/A,FALSE,"MDA"}</definedName>
    <definedName name="wrn.TILL697._2" localSheetId="0" hidden="1">{"M91TO697",#N/A,FALSE,"MDA"}</definedName>
    <definedName name="wrn.TILL697._2" localSheetId="1" hidden="1">{"M91TO697",#N/A,FALSE,"MDA"}</definedName>
    <definedName name="wrn.TILL697._2" localSheetId="3" hidden="1">{"M91TO697",#N/A,FALSE,"MDA"}</definedName>
    <definedName name="wrn.TILL697._2" localSheetId="14" hidden="1">{"M91TO697",#N/A,FALSE,"MDA"}</definedName>
    <definedName name="wrn.TILL697._2" localSheetId="16" hidden="1">{"M91TO697",#N/A,FALSE,"MDA"}</definedName>
    <definedName name="wrn.TILL697._2" hidden="1">{"M91TO697",#N/A,FALSE,"MDA"}</definedName>
    <definedName name="wrn.TRADE." localSheetId="2" hidden="1">{#N/A,#N/A,FALSE,"TRADE"}</definedName>
    <definedName name="wrn.TRADE." localSheetId="13" hidden="1">{#N/A,#N/A,FALSE,"TRADE"}</definedName>
    <definedName name="wrn.TRADE." localSheetId="15" hidden="1">{#N/A,#N/A,FALSE,"TRADE"}</definedName>
    <definedName name="wrn.TRADE." localSheetId="4" hidden="1">{#N/A,#N/A,FALSE,"TRADE"}</definedName>
    <definedName name="wrn.TRADE." localSheetId="0" hidden="1">{#N/A,#N/A,FALSE,"TRADE"}</definedName>
    <definedName name="wrn.TRADE." localSheetId="1" hidden="1">{#N/A,#N/A,FALSE,"TRADE"}</definedName>
    <definedName name="wrn.TRADE." localSheetId="3" hidden="1">{#N/A,#N/A,FALSE,"TRADE"}</definedName>
    <definedName name="wrn.TRADE." localSheetId="14" hidden="1">{#N/A,#N/A,FALSE,"TRADE"}</definedName>
    <definedName name="wrn.TRADE." localSheetId="16" hidden="1">{#N/A,#N/A,FALSE,"TRADE"}</definedName>
    <definedName name="wrn.TRADE." hidden="1">{#N/A,#N/A,FALSE,"TRADE"}</definedName>
    <definedName name="wrn.TRADE._1" localSheetId="2" hidden="1">{#N/A,#N/A,FALSE,"TRADE"}</definedName>
    <definedName name="wrn.TRADE._1" localSheetId="13" hidden="1">{#N/A,#N/A,FALSE,"TRADE"}</definedName>
    <definedName name="wrn.TRADE._1" localSheetId="15" hidden="1">{#N/A,#N/A,FALSE,"TRADE"}</definedName>
    <definedName name="wrn.TRADE._1" localSheetId="4" hidden="1">{#N/A,#N/A,FALSE,"TRADE"}</definedName>
    <definedName name="wrn.TRADE._1" localSheetId="0" hidden="1">{#N/A,#N/A,FALSE,"TRADE"}</definedName>
    <definedName name="wrn.TRADE._1" localSheetId="1" hidden="1">{#N/A,#N/A,FALSE,"TRADE"}</definedName>
    <definedName name="wrn.TRADE._1" localSheetId="3" hidden="1">{#N/A,#N/A,FALSE,"TRADE"}</definedName>
    <definedName name="wrn.TRADE._1" localSheetId="14" hidden="1">{#N/A,#N/A,FALSE,"TRADE"}</definedName>
    <definedName name="wrn.TRADE._1" localSheetId="16" hidden="1">{#N/A,#N/A,FALSE,"TRADE"}</definedName>
    <definedName name="wrn.TRADE._1" hidden="1">{#N/A,#N/A,FALSE,"TRADE"}</definedName>
    <definedName name="wrn.TRADE._2" localSheetId="2" hidden="1">{#N/A,#N/A,FALSE,"TRADE"}</definedName>
    <definedName name="wrn.TRADE._2" localSheetId="13" hidden="1">{#N/A,#N/A,FALSE,"TRADE"}</definedName>
    <definedName name="wrn.TRADE._2" localSheetId="15" hidden="1">{#N/A,#N/A,FALSE,"TRADE"}</definedName>
    <definedName name="wrn.TRADE._2" localSheetId="4" hidden="1">{#N/A,#N/A,FALSE,"TRADE"}</definedName>
    <definedName name="wrn.TRADE._2" localSheetId="0" hidden="1">{#N/A,#N/A,FALSE,"TRADE"}</definedName>
    <definedName name="wrn.TRADE._2" localSheetId="1" hidden="1">{#N/A,#N/A,FALSE,"TRADE"}</definedName>
    <definedName name="wrn.TRADE._2" localSheetId="3" hidden="1">{#N/A,#N/A,FALSE,"TRADE"}</definedName>
    <definedName name="wrn.TRADE._2" localSheetId="14" hidden="1">{#N/A,#N/A,FALSE,"TRADE"}</definedName>
    <definedName name="wrn.TRADE._2" localSheetId="16" hidden="1">{#N/A,#N/A,FALSE,"TRADE"}</definedName>
    <definedName name="wrn.TRADE._2" hidden="1">{#N/A,#N/A,FALSE,"TRADE"}</definedName>
    <definedName name="wrn.TRANSPORT." localSheetId="2" hidden="1">{#N/A,#N/A,FALSE,"TRANPORT"}</definedName>
    <definedName name="wrn.TRANSPORT." localSheetId="13" hidden="1">{#N/A,#N/A,FALSE,"TRANPORT"}</definedName>
    <definedName name="wrn.TRANSPORT." localSheetId="15" hidden="1">{#N/A,#N/A,FALSE,"TRANPORT"}</definedName>
    <definedName name="wrn.TRANSPORT." localSheetId="4" hidden="1">{#N/A,#N/A,FALSE,"TRANPORT"}</definedName>
    <definedName name="wrn.TRANSPORT." localSheetId="0" hidden="1">{#N/A,#N/A,FALSE,"TRANPORT"}</definedName>
    <definedName name="wrn.TRANSPORT." localSheetId="1" hidden="1">{#N/A,#N/A,FALSE,"TRANPORT"}</definedName>
    <definedName name="wrn.TRANSPORT." localSheetId="3" hidden="1">{#N/A,#N/A,FALSE,"TRANPORT"}</definedName>
    <definedName name="wrn.TRANSPORT." localSheetId="14" hidden="1">{#N/A,#N/A,FALSE,"TRANPORT"}</definedName>
    <definedName name="wrn.TRANSPORT." localSheetId="16" hidden="1">{#N/A,#N/A,FALSE,"TRANPORT"}</definedName>
    <definedName name="wrn.TRANSPORT." hidden="1">{#N/A,#N/A,FALSE,"TRANPORT"}</definedName>
    <definedName name="wrn.TRANSPORT._1" localSheetId="2" hidden="1">{#N/A,#N/A,FALSE,"TRANPORT"}</definedName>
    <definedName name="wrn.TRANSPORT._1" localSheetId="13" hidden="1">{#N/A,#N/A,FALSE,"TRANPORT"}</definedName>
    <definedName name="wrn.TRANSPORT._1" localSheetId="15" hidden="1">{#N/A,#N/A,FALSE,"TRANPORT"}</definedName>
    <definedName name="wrn.TRANSPORT._1" localSheetId="4" hidden="1">{#N/A,#N/A,FALSE,"TRANPORT"}</definedName>
    <definedName name="wrn.TRANSPORT._1" localSheetId="0" hidden="1">{#N/A,#N/A,FALSE,"TRANPORT"}</definedName>
    <definedName name="wrn.TRANSPORT._1" localSheetId="1" hidden="1">{#N/A,#N/A,FALSE,"TRANPORT"}</definedName>
    <definedName name="wrn.TRANSPORT._1" localSheetId="3" hidden="1">{#N/A,#N/A,FALSE,"TRANPORT"}</definedName>
    <definedName name="wrn.TRANSPORT._1" localSheetId="14" hidden="1">{#N/A,#N/A,FALSE,"TRANPORT"}</definedName>
    <definedName name="wrn.TRANSPORT._1" localSheetId="16" hidden="1">{#N/A,#N/A,FALSE,"TRANPORT"}</definedName>
    <definedName name="wrn.TRANSPORT._1" hidden="1">{#N/A,#N/A,FALSE,"TRANPORT"}</definedName>
    <definedName name="wrn.TRANSPORT._2" localSheetId="2" hidden="1">{#N/A,#N/A,FALSE,"TRANPORT"}</definedName>
    <definedName name="wrn.TRANSPORT._2" localSheetId="13" hidden="1">{#N/A,#N/A,FALSE,"TRANPORT"}</definedName>
    <definedName name="wrn.TRANSPORT._2" localSheetId="15" hidden="1">{#N/A,#N/A,FALSE,"TRANPORT"}</definedName>
    <definedName name="wrn.TRANSPORT._2" localSheetId="4" hidden="1">{#N/A,#N/A,FALSE,"TRANPORT"}</definedName>
    <definedName name="wrn.TRANSPORT._2" localSheetId="0" hidden="1">{#N/A,#N/A,FALSE,"TRANPORT"}</definedName>
    <definedName name="wrn.TRANSPORT._2" localSheetId="1" hidden="1">{#N/A,#N/A,FALSE,"TRANPORT"}</definedName>
    <definedName name="wrn.TRANSPORT._2" localSheetId="3" hidden="1">{#N/A,#N/A,FALSE,"TRANPORT"}</definedName>
    <definedName name="wrn.TRANSPORT._2" localSheetId="14" hidden="1">{#N/A,#N/A,FALSE,"TRANPORT"}</definedName>
    <definedName name="wrn.TRANSPORT._2" localSheetId="16" hidden="1">{#N/A,#N/A,FALSE,"TRANPORT"}</definedName>
    <definedName name="wrn.TRANSPORT._2" hidden="1">{#N/A,#N/A,FALSE,"TRANPORT"}</definedName>
    <definedName name="wrn.UNEMPL." localSheetId="2" hidden="1">{#N/A,#N/A,FALSE,"EMP_POP";#N/A,#N/A,FALSE,"UNEMPL"}</definedName>
    <definedName name="wrn.UNEMPL." localSheetId="13" hidden="1">{#N/A,#N/A,FALSE,"EMP_POP";#N/A,#N/A,FALSE,"UNEMPL"}</definedName>
    <definedName name="wrn.UNEMPL." localSheetId="15" hidden="1">{#N/A,#N/A,FALSE,"EMP_POP";#N/A,#N/A,FALSE,"UNEMPL"}</definedName>
    <definedName name="wrn.UNEMPL." localSheetId="4" hidden="1">{#N/A,#N/A,FALSE,"EMP_POP";#N/A,#N/A,FALSE,"UNEMPL"}</definedName>
    <definedName name="wrn.UNEMPL." localSheetId="0" hidden="1">{#N/A,#N/A,FALSE,"EMP_POP";#N/A,#N/A,FALSE,"UNEMPL"}</definedName>
    <definedName name="wrn.UNEMPL." localSheetId="1" hidden="1">{#N/A,#N/A,FALSE,"EMP_POP";#N/A,#N/A,FALSE,"UNEMPL"}</definedName>
    <definedName name="wrn.UNEMPL." localSheetId="3" hidden="1">{#N/A,#N/A,FALSE,"EMP_POP";#N/A,#N/A,FALSE,"UNEMPL"}</definedName>
    <definedName name="wrn.UNEMPL." localSheetId="14" hidden="1">{#N/A,#N/A,FALSE,"EMP_POP";#N/A,#N/A,FALSE,"UNEMPL"}</definedName>
    <definedName name="wrn.UNEMPL." localSheetId="16" hidden="1">{#N/A,#N/A,FALSE,"EMP_POP";#N/A,#N/A,FALSE,"UNEMPL"}</definedName>
    <definedName name="wrn.UNEMPL." hidden="1">{#N/A,#N/A,FALSE,"EMP_POP";#N/A,#N/A,FALSE,"UNEMPL"}</definedName>
    <definedName name="wrn.UNEMPL._1" localSheetId="2" hidden="1">{#N/A,#N/A,FALSE,"EMP_POP";#N/A,#N/A,FALSE,"UNEMPL"}</definedName>
    <definedName name="wrn.UNEMPL._1" localSheetId="13" hidden="1">{#N/A,#N/A,FALSE,"EMP_POP";#N/A,#N/A,FALSE,"UNEMPL"}</definedName>
    <definedName name="wrn.UNEMPL._1" localSheetId="15" hidden="1">{#N/A,#N/A,FALSE,"EMP_POP";#N/A,#N/A,FALSE,"UNEMPL"}</definedName>
    <definedName name="wrn.UNEMPL._1" localSheetId="4" hidden="1">{#N/A,#N/A,FALSE,"EMP_POP";#N/A,#N/A,FALSE,"UNEMPL"}</definedName>
    <definedName name="wrn.UNEMPL._1" localSheetId="0" hidden="1">{#N/A,#N/A,FALSE,"EMP_POP";#N/A,#N/A,FALSE,"UNEMPL"}</definedName>
    <definedName name="wrn.UNEMPL._1" localSheetId="1" hidden="1">{#N/A,#N/A,FALSE,"EMP_POP";#N/A,#N/A,FALSE,"UNEMPL"}</definedName>
    <definedName name="wrn.UNEMPL._1" localSheetId="3" hidden="1">{#N/A,#N/A,FALSE,"EMP_POP";#N/A,#N/A,FALSE,"UNEMPL"}</definedName>
    <definedName name="wrn.UNEMPL._1" localSheetId="14" hidden="1">{#N/A,#N/A,FALSE,"EMP_POP";#N/A,#N/A,FALSE,"UNEMPL"}</definedName>
    <definedName name="wrn.UNEMPL._1" localSheetId="16" hidden="1">{#N/A,#N/A,FALSE,"EMP_POP";#N/A,#N/A,FALSE,"UNEMPL"}</definedName>
    <definedName name="wrn.UNEMPL._1" hidden="1">{#N/A,#N/A,FALSE,"EMP_POP";#N/A,#N/A,FALSE,"UNEMPL"}</definedName>
    <definedName name="wrn.UNEMPL._2" localSheetId="2" hidden="1">{#N/A,#N/A,FALSE,"EMP_POP";#N/A,#N/A,FALSE,"UNEMPL"}</definedName>
    <definedName name="wrn.UNEMPL._2" localSheetId="13" hidden="1">{#N/A,#N/A,FALSE,"EMP_POP";#N/A,#N/A,FALSE,"UNEMPL"}</definedName>
    <definedName name="wrn.UNEMPL._2" localSheetId="15" hidden="1">{#N/A,#N/A,FALSE,"EMP_POP";#N/A,#N/A,FALSE,"UNEMPL"}</definedName>
    <definedName name="wrn.UNEMPL._2" localSheetId="4" hidden="1">{#N/A,#N/A,FALSE,"EMP_POP";#N/A,#N/A,FALSE,"UNEMPL"}</definedName>
    <definedName name="wrn.UNEMPL._2" localSheetId="0" hidden="1">{#N/A,#N/A,FALSE,"EMP_POP";#N/A,#N/A,FALSE,"UNEMPL"}</definedName>
    <definedName name="wrn.UNEMPL._2" localSheetId="1" hidden="1">{#N/A,#N/A,FALSE,"EMP_POP";#N/A,#N/A,FALSE,"UNEMPL"}</definedName>
    <definedName name="wrn.UNEMPL._2" localSheetId="3" hidden="1">{#N/A,#N/A,FALSE,"EMP_POP";#N/A,#N/A,FALSE,"UNEMPL"}</definedName>
    <definedName name="wrn.UNEMPL._2" localSheetId="14" hidden="1">{#N/A,#N/A,FALSE,"EMP_POP";#N/A,#N/A,FALSE,"UNEMPL"}</definedName>
    <definedName name="wrn.UNEMPL._2" localSheetId="16" hidden="1">{#N/A,#N/A,FALSE,"EMP_POP";#N/A,#N/A,FALSE,"UNEMPL"}</definedName>
    <definedName name="wrn.UNEMPL._2" hidden="1">{#N/A,#N/A,FALSE,"EMP_POP";#N/A,#N/A,FALSE,"UNEMPL"}</definedName>
    <definedName name="wrn.UTL._.Position." localSheetId="2" hidden="1">{"UTL effect",#N/A,FALSE,"Sensitivity"}</definedName>
    <definedName name="wrn.UTL._.Position." localSheetId="13" hidden="1">{"UTL effect",#N/A,FALSE,"Sensitivity"}</definedName>
    <definedName name="wrn.UTL._.Position." localSheetId="15" hidden="1">{"UTL effect",#N/A,FALSE,"Sensitivity"}</definedName>
    <definedName name="wrn.UTL._.Position." localSheetId="4" hidden="1">{"UTL effect",#N/A,FALSE,"Sensitivity"}</definedName>
    <definedName name="wrn.UTL._.Position." localSheetId="0" hidden="1">{"UTL effect",#N/A,FALSE,"Sensitivity"}</definedName>
    <definedName name="wrn.UTL._.Position." localSheetId="1" hidden="1">{"UTL effect",#N/A,FALSE,"Sensitivity"}</definedName>
    <definedName name="wrn.UTL._.Position." localSheetId="3" hidden="1">{"UTL effect",#N/A,FALSE,"Sensitivity"}</definedName>
    <definedName name="wrn.UTL._.Position." localSheetId="14" hidden="1">{"UTL effect",#N/A,FALSE,"Sensitivity"}</definedName>
    <definedName name="wrn.UTL._.Position." localSheetId="16" hidden="1">{"UTL effect",#N/A,FALSE,"Sensitivity"}</definedName>
    <definedName name="wrn.UTL._.Position." hidden="1">{"UTL effect",#N/A,FALSE,"Sensitivity"}</definedName>
    <definedName name="wrn.WAGES." localSheetId="2" hidden="1">{#N/A,#N/A,FALSE,"WAGES"}</definedName>
    <definedName name="wrn.WAGES." localSheetId="13" hidden="1">{#N/A,#N/A,FALSE,"WAGES"}</definedName>
    <definedName name="wrn.WAGES." localSheetId="15" hidden="1">{#N/A,#N/A,FALSE,"WAGES"}</definedName>
    <definedName name="wrn.WAGES." localSheetId="4" hidden="1">{#N/A,#N/A,FALSE,"WAGES"}</definedName>
    <definedName name="wrn.WAGES." localSheetId="0" hidden="1">{#N/A,#N/A,FALSE,"WAGES"}</definedName>
    <definedName name="wrn.WAGES." localSheetId="1" hidden="1">{#N/A,#N/A,FALSE,"WAGES"}</definedName>
    <definedName name="wrn.WAGES." localSheetId="3" hidden="1">{#N/A,#N/A,FALSE,"WAGES"}</definedName>
    <definedName name="wrn.WAGES." localSheetId="14" hidden="1">{#N/A,#N/A,FALSE,"WAGES"}</definedName>
    <definedName name="wrn.WAGES." localSheetId="16" hidden="1">{#N/A,#N/A,FALSE,"WAGES"}</definedName>
    <definedName name="wrn.WAGES." hidden="1">{#N/A,#N/A,FALSE,"WAGES"}</definedName>
    <definedName name="wrn.WAGES._1" localSheetId="2" hidden="1">{#N/A,#N/A,FALSE,"WAGES"}</definedName>
    <definedName name="wrn.WAGES._1" localSheetId="13" hidden="1">{#N/A,#N/A,FALSE,"WAGES"}</definedName>
    <definedName name="wrn.WAGES._1" localSheetId="15" hidden="1">{#N/A,#N/A,FALSE,"WAGES"}</definedName>
    <definedName name="wrn.WAGES._1" localSheetId="4" hidden="1">{#N/A,#N/A,FALSE,"WAGES"}</definedName>
    <definedName name="wrn.WAGES._1" localSheetId="0" hidden="1">{#N/A,#N/A,FALSE,"WAGES"}</definedName>
    <definedName name="wrn.WAGES._1" localSheetId="1" hidden="1">{#N/A,#N/A,FALSE,"WAGES"}</definedName>
    <definedName name="wrn.WAGES._1" localSheetId="3" hidden="1">{#N/A,#N/A,FALSE,"WAGES"}</definedName>
    <definedName name="wrn.WAGES._1" localSheetId="14" hidden="1">{#N/A,#N/A,FALSE,"WAGES"}</definedName>
    <definedName name="wrn.WAGES._1" localSheetId="16" hidden="1">{#N/A,#N/A,FALSE,"WAGES"}</definedName>
    <definedName name="wrn.WAGES._1" hidden="1">{#N/A,#N/A,FALSE,"WAGES"}</definedName>
    <definedName name="wrn.WAGES._2" localSheetId="2" hidden="1">{#N/A,#N/A,FALSE,"WAGES"}</definedName>
    <definedName name="wrn.WAGES._2" localSheetId="13" hidden="1">{#N/A,#N/A,FALSE,"WAGES"}</definedName>
    <definedName name="wrn.WAGES._2" localSheetId="15" hidden="1">{#N/A,#N/A,FALSE,"WAGES"}</definedName>
    <definedName name="wrn.WAGES._2" localSheetId="4" hidden="1">{#N/A,#N/A,FALSE,"WAGES"}</definedName>
    <definedName name="wrn.WAGES._2" localSheetId="0" hidden="1">{#N/A,#N/A,FALSE,"WAGES"}</definedName>
    <definedName name="wrn.WAGES._2" localSheetId="1" hidden="1">{#N/A,#N/A,FALSE,"WAGES"}</definedName>
    <definedName name="wrn.WAGES._2" localSheetId="3" hidden="1">{#N/A,#N/A,FALSE,"WAGES"}</definedName>
    <definedName name="wrn.WAGES._2" localSheetId="14" hidden="1">{#N/A,#N/A,FALSE,"WAGES"}</definedName>
    <definedName name="wrn.WAGES._2" localSheetId="16" hidden="1">{#N/A,#N/A,FALSE,"WAGES"}</definedName>
    <definedName name="wrn.WAGES._2" hidden="1">{#N/A,#N/A,FALSE,"WAGES"}</definedName>
    <definedName name="wrn.WEO." localSheetId="2" hidden="1">{"WEO",#N/A,FALSE,"T"}</definedName>
    <definedName name="wrn.WEO." localSheetId="13" hidden="1">{"WEO",#N/A,FALSE,"T"}</definedName>
    <definedName name="wrn.WEO." localSheetId="15" hidden="1">{"WEO",#N/A,FALSE,"T"}</definedName>
    <definedName name="wrn.WEO." localSheetId="4" hidden="1">{"WEO",#N/A,FALSE,"T"}</definedName>
    <definedName name="wrn.WEO." localSheetId="0" hidden="1">{"WEO",#N/A,FALSE,"T"}</definedName>
    <definedName name="wrn.WEO." localSheetId="1" hidden="1">{"WEO",#N/A,FALSE,"T"}</definedName>
    <definedName name="wrn.WEO." localSheetId="3" hidden="1">{"WEO",#N/A,FALSE,"T"}</definedName>
    <definedName name="wrn.WEO." localSheetId="14" hidden="1">{"WEO",#N/A,FALSE,"T"}</definedName>
    <definedName name="wrn.WEO." localSheetId="16" hidden="1">{"WEO",#N/A,FALSE,"T"}</definedName>
    <definedName name="wrn.WEO." hidden="1">{"WEO",#N/A,FALSE,"T"}</definedName>
    <definedName name="wrn.WEO._1" localSheetId="2" hidden="1">{"WEO",#N/A,FALSE,"T"}</definedName>
    <definedName name="wrn.WEO._1" localSheetId="13" hidden="1">{"WEO",#N/A,FALSE,"T"}</definedName>
    <definedName name="wrn.WEO._1" localSheetId="15" hidden="1">{"WEO",#N/A,FALSE,"T"}</definedName>
    <definedName name="wrn.WEO._1" localSheetId="4" hidden="1">{"WEO",#N/A,FALSE,"T"}</definedName>
    <definedName name="wrn.WEO._1" localSheetId="0" hidden="1">{"WEO",#N/A,FALSE,"T"}</definedName>
    <definedName name="wrn.WEO._1" localSheetId="1" hidden="1">{"WEO",#N/A,FALSE,"T"}</definedName>
    <definedName name="wrn.WEO._1" localSheetId="3" hidden="1">{"WEO",#N/A,FALSE,"T"}</definedName>
    <definedName name="wrn.WEO._1" localSheetId="14" hidden="1">{"WEO",#N/A,FALSE,"T"}</definedName>
    <definedName name="wrn.WEO._1" localSheetId="16" hidden="1">{"WEO",#N/A,FALSE,"T"}</definedName>
    <definedName name="wrn.WEO._1" hidden="1">{"WEO",#N/A,FALSE,"T"}</definedName>
    <definedName name="wrn.WEO._2" localSheetId="2" hidden="1">{"WEO",#N/A,FALSE,"T"}</definedName>
    <definedName name="wrn.WEO._2" localSheetId="13" hidden="1">{"WEO",#N/A,FALSE,"T"}</definedName>
    <definedName name="wrn.WEO._2" localSheetId="15" hidden="1">{"WEO",#N/A,FALSE,"T"}</definedName>
    <definedName name="wrn.WEO._2" localSheetId="4" hidden="1">{"WEO",#N/A,FALSE,"T"}</definedName>
    <definedName name="wrn.WEO._2" localSheetId="0" hidden="1">{"WEO",#N/A,FALSE,"T"}</definedName>
    <definedName name="wrn.WEO._2" localSheetId="1" hidden="1">{"WEO",#N/A,FALSE,"T"}</definedName>
    <definedName name="wrn.WEO._2" localSheetId="3" hidden="1">{"WEO",#N/A,FALSE,"T"}</definedName>
    <definedName name="wrn.WEO._2" localSheetId="14" hidden="1">{"WEO",#N/A,FALSE,"T"}</definedName>
    <definedName name="wrn.WEO._2" localSheetId="16" hidden="1">{"WEO",#N/A,FALSE,"T"}</definedName>
    <definedName name="wrn.WEO._2" hidden="1">{"WEO",#N/A,FALSE,"T"}</definedName>
    <definedName name="wrn.weo2" localSheetId="2" hidden="1">{"WEO",#N/A,FALSE,"T"}</definedName>
    <definedName name="wrn.weo2" localSheetId="13" hidden="1">{"WEO",#N/A,FALSE,"T"}</definedName>
    <definedName name="wrn.weo2" localSheetId="15" hidden="1">{"WEO",#N/A,FALSE,"T"}</definedName>
    <definedName name="wrn.weo2" localSheetId="4" hidden="1">{"WEO",#N/A,FALSE,"T"}</definedName>
    <definedName name="wrn.weo2" localSheetId="0" hidden="1">{"WEO",#N/A,FALSE,"T"}</definedName>
    <definedName name="wrn.weo2" localSheetId="1" hidden="1">{"WEO",#N/A,FALSE,"T"}</definedName>
    <definedName name="wrn.weo2" localSheetId="3" hidden="1">{"WEO",#N/A,FALSE,"T"}</definedName>
    <definedName name="wrn.weo2" localSheetId="14" hidden="1">{"WEO",#N/A,FALSE,"T"}</definedName>
    <definedName name="wrn.weo2" localSheetId="16" hidden="1">{"WEO",#N/A,FALSE,"T"}</definedName>
    <definedName name="wrn.weo2" hidden="1">{"WEO",#N/A,FALSE,"T"}</definedName>
    <definedName name="wrn.Yahoo." localSheetId="2" hidden="1">{#N/A,#N/A,FALSE,"Inc. St.";#N/A,#N/A,FALSE,"FYear";#N/A,#N/A,FALSE,"Revs.";#N/A,#N/A,FALSE,"RevsYear";#N/A,#N/A,FALSE,"Balance";#N/A,#N/A,FALSE,"CompVal";#N/A,#N/A,FALSE,"Val.";#N/A,#N/A,FALSE,"DCFval"}</definedName>
    <definedName name="wrn.Yahoo." localSheetId="13" hidden="1">{#N/A,#N/A,FALSE,"Inc. St.";#N/A,#N/A,FALSE,"FYear";#N/A,#N/A,FALSE,"Revs.";#N/A,#N/A,FALSE,"RevsYear";#N/A,#N/A,FALSE,"Balance";#N/A,#N/A,FALSE,"CompVal";#N/A,#N/A,FALSE,"Val.";#N/A,#N/A,FALSE,"DCFval"}</definedName>
    <definedName name="wrn.Yahoo." localSheetId="15" hidden="1">{#N/A,#N/A,FALSE,"Inc. St.";#N/A,#N/A,FALSE,"FYear";#N/A,#N/A,FALSE,"Revs.";#N/A,#N/A,FALSE,"RevsYear";#N/A,#N/A,FALSE,"Balance";#N/A,#N/A,FALSE,"CompVal";#N/A,#N/A,FALSE,"Val.";#N/A,#N/A,FALSE,"DCFval"}</definedName>
    <definedName name="wrn.Yahoo." localSheetId="4" hidden="1">{#N/A,#N/A,FALSE,"Inc. St.";#N/A,#N/A,FALSE,"FYear";#N/A,#N/A,FALSE,"Revs.";#N/A,#N/A,FALSE,"RevsYear";#N/A,#N/A,FALSE,"Balance";#N/A,#N/A,FALSE,"CompVal";#N/A,#N/A,FALSE,"Val.";#N/A,#N/A,FALSE,"DCFval"}</definedName>
    <definedName name="wrn.Yahoo." localSheetId="0" hidden="1">{#N/A,#N/A,FALSE,"Inc. St.";#N/A,#N/A,FALSE,"FYear";#N/A,#N/A,FALSE,"Revs.";#N/A,#N/A,FALSE,"RevsYear";#N/A,#N/A,FALSE,"Balance";#N/A,#N/A,FALSE,"CompVal";#N/A,#N/A,FALSE,"Val.";#N/A,#N/A,FALSE,"DCFval"}</definedName>
    <definedName name="wrn.Yahoo." localSheetId="1" hidden="1">{#N/A,#N/A,FALSE,"Inc. St.";#N/A,#N/A,FALSE,"FYear";#N/A,#N/A,FALSE,"Revs.";#N/A,#N/A,FALSE,"RevsYear";#N/A,#N/A,FALSE,"Balance";#N/A,#N/A,FALSE,"CompVal";#N/A,#N/A,FALSE,"Val.";#N/A,#N/A,FALSE,"DCFval"}</definedName>
    <definedName name="wrn.Yahoo." localSheetId="3" hidden="1">{#N/A,#N/A,FALSE,"Inc. St.";#N/A,#N/A,FALSE,"FYear";#N/A,#N/A,FALSE,"Revs.";#N/A,#N/A,FALSE,"RevsYear";#N/A,#N/A,FALSE,"Balance";#N/A,#N/A,FALSE,"CompVal";#N/A,#N/A,FALSE,"Val.";#N/A,#N/A,FALSE,"DCFval"}</definedName>
    <definedName name="wrn.Yahoo." localSheetId="14" hidden="1">{#N/A,#N/A,FALSE,"Inc. St.";#N/A,#N/A,FALSE,"FYear";#N/A,#N/A,FALSE,"Revs.";#N/A,#N/A,FALSE,"RevsYear";#N/A,#N/A,FALSE,"Balance";#N/A,#N/A,FALSE,"CompVal";#N/A,#N/A,FALSE,"Val.";#N/A,#N/A,FALSE,"DCFval"}</definedName>
    <definedName name="wrn.Yahoo." localSheetId="16" hidden="1">{#N/A,#N/A,FALSE,"Inc. St.";#N/A,#N/A,FALSE,"FYear";#N/A,#N/A,FALSE,"Revs.";#N/A,#N/A,FALSE,"RevsYear";#N/A,#N/A,FALSE,"Balance";#N/A,#N/A,FALSE,"CompVal";#N/A,#N/A,FALSE,"Val.";#N/A,#N/A,FALSE,"DCFval"}</definedName>
    <definedName name="wrn.Yahoo." hidden="1">{#N/A,#N/A,FALSE,"Inc. St.";#N/A,#N/A,FALSE,"FYear";#N/A,#N/A,FALSE,"Revs.";#N/A,#N/A,FALSE,"RevsYear";#N/A,#N/A,FALSE,"Balance";#N/A,#N/A,FALSE,"CompVal";#N/A,#N/A,FALSE,"Val.";#N/A,#N/A,FALSE,"DCFval"}</definedName>
    <definedName name="wrntil697" localSheetId="2" hidden="1">{"M91TO697",#N/A,FALSE,"MDA"}</definedName>
    <definedName name="wrntil697" localSheetId="13" hidden="1">{"M91TO697",#N/A,FALSE,"MDA"}</definedName>
    <definedName name="wrntil697" localSheetId="15" hidden="1">{"M91TO697",#N/A,FALSE,"MDA"}</definedName>
    <definedName name="wrntil697" localSheetId="4" hidden="1">{"M91TO697",#N/A,FALSE,"MDA"}</definedName>
    <definedName name="wrntil697" localSheetId="0" hidden="1">{"M91TO697",#N/A,FALSE,"MDA"}</definedName>
    <definedName name="wrntil697" localSheetId="1" hidden="1">{"M91TO697",#N/A,FALSE,"MDA"}</definedName>
    <definedName name="wrntil697" localSheetId="3" hidden="1">{"M91TO697",#N/A,FALSE,"MDA"}</definedName>
    <definedName name="wrntil697" localSheetId="14" hidden="1">{"M91TO697",#N/A,FALSE,"MDA"}</definedName>
    <definedName name="wrntil697" localSheetId="16" hidden="1">{"M91TO697",#N/A,FALSE,"MDA"}</definedName>
    <definedName name="wrntil697" hidden="1">{"M91TO697",#N/A,FALSE,"MDA"}</definedName>
    <definedName name="wvu.inputs._.raw._.data." localSheetId="2"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13"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15"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4"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0"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1"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3"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14"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16"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hidden="1">{TRUE,TRUE,-1.25,-15.5,604.5,369,FALSE,FALSE,TRUE,TRUE,0,1,83,1,38,4,5,4,TRUE,TRUE,3,TRUE,1,TRUE,75,"Swvu.inputs._.raw._.data.","ACwvu.inputs._.raw._.data.",#N/A,FALSE,FALSE,0.5,0.5,0.5,0.5,2,"&amp;F","&amp;A&amp;RPage &amp;P",FALSE,FALSE,FALSE,FALSE,1,60,#N/A,#N/A,"=R1C61:R53C89","=C1:C5",#N/A,#N/A,FALSE,FALSE,FALSE,1,600,600,FALSE,FALSE,TRUE,TRUE,TRUE}</definedName>
    <definedName name="wvu.summary1." localSheetId="2"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13"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15"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4"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0"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3"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14"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16"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2." localSheetId="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13"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15"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4"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0"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1"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3"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14"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16"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3." localSheetId="2"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1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15"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4"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0"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1"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14"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16"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4" localSheetId="2"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4" localSheetId="1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4" localSheetId="15"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4" localSheetId="4"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4" localSheetId="0"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4" localSheetId="1"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4" localSheetId="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4" localSheetId="14"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4" localSheetId="16"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4"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4." localSheetId="2"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4." localSheetId="13"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4." localSheetId="15"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4." localSheetId="4"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4." localSheetId="0"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4." localSheetId="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4." localSheetId="3"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4." localSheetId="14"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4." localSheetId="16"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4."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6" localSheetId="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6" localSheetId="13"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6" localSheetId="15"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6" localSheetId="4"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6" localSheetId="0"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6" localSheetId="1"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6" localSheetId="3"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6" localSheetId="14"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6" localSheetId="16"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6"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ww" localSheetId="2" hidden="1">{"Riqfin97",#N/A,FALSE,"Tran";"Riqfinpro",#N/A,FALSE,"Tran"}</definedName>
    <definedName name="www" localSheetId="13" hidden="1">{"Riqfin97",#N/A,FALSE,"Tran";"Riqfinpro",#N/A,FALSE,"Tran"}</definedName>
    <definedName name="www" localSheetId="15" hidden="1">{"Riqfin97",#N/A,FALSE,"Tran";"Riqfinpro",#N/A,FALSE,"Tran"}</definedName>
    <definedName name="www" localSheetId="4" hidden="1">{"Riqfin97",#N/A,FALSE,"Tran";"Riqfinpro",#N/A,FALSE,"Tran"}</definedName>
    <definedName name="www" localSheetId="0" hidden="1">{"Riqfin97",#N/A,FALSE,"Tran";"Riqfinpro",#N/A,FALSE,"Tran"}</definedName>
    <definedName name="www" localSheetId="1" hidden="1">{"Riqfin97",#N/A,FALSE,"Tran";"Riqfinpro",#N/A,FALSE,"Tran"}</definedName>
    <definedName name="www" localSheetId="3" hidden="1">{"Riqfin97",#N/A,FALSE,"Tran";"Riqfinpro",#N/A,FALSE,"Tran"}</definedName>
    <definedName name="www" localSheetId="14" hidden="1">{"Riqfin97",#N/A,FALSE,"Tran";"Riqfinpro",#N/A,FALSE,"Tran"}</definedName>
    <definedName name="www" localSheetId="16" hidden="1">{"Riqfin97",#N/A,FALSE,"Tran";"Riqfinpro",#N/A,FALSE,"Tran"}</definedName>
    <definedName name="www" hidden="1">{"Riqfin97",#N/A,FALSE,"Tran";"Riqfinpro",#N/A,FALSE,"Tran"}</definedName>
    <definedName name="XREF_COLUMN_1" hidden="1">'[10]8180 (8181,8182)'!$P$1:$P$65536</definedName>
    <definedName name="XREF_COLUMN_10" hidden="1">'[10]8082'!$P$1:$P$65536</definedName>
    <definedName name="XREF_COLUMN_2" localSheetId="2" hidden="1">#REF!</definedName>
    <definedName name="XREF_COLUMN_2" localSheetId="12" hidden="1">#REF!</definedName>
    <definedName name="XREF_COLUMN_2" localSheetId="13" hidden="1">#REF!</definedName>
    <definedName name="XREF_COLUMN_2" localSheetId="15" hidden="1">#REF!</definedName>
    <definedName name="XREF_COLUMN_2" localSheetId="4" hidden="1">#REF!</definedName>
    <definedName name="XREF_COLUMN_2" localSheetId="6" hidden="1">#REF!</definedName>
    <definedName name="XREF_COLUMN_2" localSheetId="7" hidden="1">#REF!</definedName>
    <definedName name="XREF_COLUMN_2" localSheetId="8" hidden="1">#REF!</definedName>
    <definedName name="XREF_COLUMN_2" localSheetId="9" hidden="1">#REF!</definedName>
    <definedName name="XREF_COLUMN_2" localSheetId="10" hidden="1">#REF!</definedName>
    <definedName name="XREF_COLUMN_2" localSheetId="11" hidden="1">#REF!</definedName>
    <definedName name="XREF_COLUMN_2" localSheetId="0" hidden="1">#REF!</definedName>
    <definedName name="XREF_COLUMN_2" localSheetId="1" hidden="1">#REF!</definedName>
    <definedName name="XREF_COLUMN_2" localSheetId="14" hidden="1">#REF!</definedName>
    <definedName name="XREF_COLUMN_2" localSheetId="16" hidden="1">#REF!</definedName>
    <definedName name="XREF_COLUMN_2" hidden="1">#REF!</definedName>
    <definedName name="XREF_COLUMN_3" hidden="1">'[10]8250'!$D$1:$D$65536</definedName>
    <definedName name="XREF_COLUMN_4" hidden="1">'[10]8140'!$P$1:$P$65536</definedName>
    <definedName name="XREF_COLUMN_5" localSheetId="2" hidden="1">#REF!</definedName>
    <definedName name="XREF_COLUMN_5" localSheetId="12" hidden="1">#REF!</definedName>
    <definedName name="XREF_COLUMN_5" localSheetId="13" hidden="1">#REF!</definedName>
    <definedName name="XREF_COLUMN_5" localSheetId="15" hidden="1">#REF!</definedName>
    <definedName name="XREF_COLUMN_5" localSheetId="4" hidden="1">#REF!</definedName>
    <definedName name="XREF_COLUMN_5" localSheetId="6" hidden="1">#REF!</definedName>
    <definedName name="XREF_COLUMN_5" localSheetId="7" hidden="1">#REF!</definedName>
    <definedName name="XREF_COLUMN_5" localSheetId="8" hidden="1">#REF!</definedName>
    <definedName name="XREF_COLUMN_5" localSheetId="9" hidden="1">#REF!</definedName>
    <definedName name="XREF_COLUMN_5" localSheetId="10" hidden="1">#REF!</definedName>
    <definedName name="XREF_COLUMN_5" localSheetId="11" hidden="1">#REF!</definedName>
    <definedName name="XREF_COLUMN_5" localSheetId="0" hidden="1">#REF!</definedName>
    <definedName name="XREF_COLUMN_5" localSheetId="1" hidden="1">#REF!</definedName>
    <definedName name="XREF_COLUMN_5" localSheetId="14" hidden="1">#REF!</definedName>
    <definedName name="XREF_COLUMN_5" localSheetId="16" hidden="1">#REF!</definedName>
    <definedName name="XREF_COLUMN_5" hidden="1">#REF!</definedName>
    <definedName name="XREF_COLUMN_6" hidden="1">'[10]8070'!$P$1:$P$65536</definedName>
    <definedName name="XREF_COLUMN_7" hidden="1">'[10]8145'!$P$1:$P$65536</definedName>
    <definedName name="XREF_COLUMN_8" hidden="1">'[10]8200'!$P$1:$P$65536</definedName>
    <definedName name="XREF_COLUMN_9" hidden="1">'[10]8113'!$P$1:$P$65536</definedName>
    <definedName name="XRefActiveRow" hidden="1">[10]XREF!$A$15</definedName>
    <definedName name="XRefColumnsCount" hidden="1">1</definedName>
    <definedName name="XRefCopy1" localSheetId="2" hidden="1">#REF!</definedName>
    <definedName name="XRefCopy1" localSheetId="12" hidden="1">#REF!</definedName>
    <definedName name="XRefCopy1" localSheetId="13" hidden="1">#REF!</definedName>
    <definedName name="XRefCopy1" localSheetId="15" hidden="1">#REF!</definedName>
    <definedName name="XRefCopy1" localSheetId="4" hidden="1">#REF!</definedName>
    <definedName name="XRefCopy1" localSheetId="6" hidden="1">#REF!</definedName>
    <definedName name="XRefCopy1" localSheetId="7" hidden="1">#REF!</definedName>
    <definedName name="XRefCopy1" localSheetId="8" hidden="1">#REF!</definedName>
    <definedName name="XRefCopy1" localSheetId="9" hidden="1">#REF!</definedName>
    <definedName name="XRefCopy1" localSheetId="10" hidden="1">#REF!</definedName>
    <definedName name="XRefCopy1" localSheetId="11" hidden="1">#REF!</definedName>
    <definedName name="XRefCopy1" localSheetId="0" hidden="1">#REF!</definedName>
    <definedName name="XRefCopy1" localSheetId="1" hidden="1">#REF!</definedName>
    <definedName name="XRefCopy1" localSheetId="14" hidden="1">#REF!</definedName>
    <definedName name="XRefCopy1" localSheetId="16" hidden="1">#REF!</definedName>
    <definedName name="XRefCopy1" hidden="1">#REF!</definedName>
    <definedName name="XRefCopy1Row" localSheetId="2" hidden="1">[11]XREF!#REF!</definedName>
    <definedName name="XRefCopy1Row" localSheetId="12" hidden="1">[11]XREF!#REF!</definedName>
    <definedName name="XRefCopy1Row" localSheetId="13" hidden="1">[11]XREF!#REF!</definedName>
    <definedName name="XRefCopy1Row" localSheetId="15" hidden="1">[11]XREF!#REF!</definedName>
    <definedName name="XRefCopy1Row" localSheetId="4" hidden="1">[11]XREF!#REF!</definedName>
    <definedName name="XRefCopy1Row" localSheetId="6" hidden="1">[11]XREF!#REF!</definedName>
    <definedName name="XRefCopy1Row" localSheetId="7" hidden="1">[11]XREF!#REF!</definedName>
    <definedName name="XRefCopy1Row" localSheetId="8" hidden="1">[11]XREF!#REF!</definedName>
    <definedName name="XRefCopy1Row" localSheetId="9" hidden="1">[11]XREF!#REF!</definedName>
    <definedName name="XRefCopy1Row" localSheetId="10" hidden="1">[11]XREF!#REF!</definedName>
    <definedName name="XRefCopy1Row" localSheetId="11" hidden="1">[11]XREF!#REF!</definedName>
    <definedName name="XRefCopy1Row" localSheetId="0" hidden="1">[11]XREF!#REF!</definedName>
    <definedName name="XRefCopy1Row" localSheetId="1" hidden="1">[11]XREF!#REF!</definedName>
    <definedName name="XRefCopy1Row" localSheetId="14" hidden="1">[11]XREF!#REF!</definedName>
    <definedName name="XRefCopy1Row" localSheetId="16" hidden="1">[11]XREF!#REF!</definedName>
    <definedName name="XRefCopy1Row" hidden="1">[11]XREF!#REF!</definedName>
    <definedName name="XRefCopy2" localSheetId="2" hidden="1">#REF!</definedName>
    <definedName name="XRefCopy2" localSheetId="12" hidden="1">#REF!</definedName>
    <definedName name="XRefCopy2" localSheetId="13" hidden="1">#REF!</definedName>
    <definedName name="XRefCopy2" localSheetId="15" hidden="1">#REF!</definedName>
    <definedName name="XRefCopy2" localSheetId="4" hidden="1">#REF!</definedName>
    <definedName name="XRefCopy2" localSheetId="6" hidden="1">#REF!</definedName>
    <definedName name="XRefCopy2" localSheetId="7" hidden="1">#REF!</definedName>
    <definedName name="XRefCopy2" localSheetId="8" hidden="1">#REF!</definedName>
    <definedName name="XRefCopy2" localSheetId="9" hidden="1">#REF!</definedName>
    <definedName name="XRefCopy2" localSheetId="10" hidden="1">#REF!</definedName>
    <definedName name="XRefCopy2" localSheetId="11" hidden="1">#REF!</definedName>
    <definedName name="XRefCopy2" localSheetId="0" hidden="1">#REF!</definedName>
    <definedName name="XRefCopy2" localSheetId="1" hidden="1">#REF!</definedName>
    <definedName name="XRefCopy2" localSheetId="14" hidden="1">#REF!</definedName>
    <definedName name="XRefCopy2" localSheetId="16" hidden="1">#REF!</definedName>
    <definedName name="XRefCopy2" hidden="1">#REF!</definedName>
    <definedName name="XRefCopy4" localSheetId="2" hidden="1">[11]summary!#REF!</definedName>
    <definedName name="XRefCopy4" localSheetId="12" hidden="1">[11]summary!#REF!</definedName>
    <definedName name="XRefCopy4" localSheetId="13" hidden="1">[11]summary!#REF!</definedName>
    <definedName name="XRefCopy4" localSheetId="15" hidden="1">[11]summary!#REF!</definedName>
    <definedName name="XRefCopy4" localSheetId="4" hidden="1">[11]summary!#REF!</definedName>
    <definedName name="XRefCopy4" localSheetId="6" hidden="1">[11]summary!#REF!</definedName>
    <definedName name="XRefCopy4" localSheetId="7" hidden="1">[11]summary!#REF!</definedName>
    <definedName name="XRefCopy4" localSheetId="8" hidden="1">[11]summary!#REF!</definedName>
    <definedName name="XRefCopy4" localSheetId="9" hidden="1">[11]summary!#REF!</definedName>
    <definedName name="XRefCopy4" localSheetId="10" hidden="1">[11]summary!#REF!</definedName>
    <definedName name="XRefCopy4" localSheetId="11" hidden="1">[11]summary!#REF!</definedName>
    <definedName name="XRefCopy4" localSheetId="0" hidden="1">[11]summary!#REF!</definedName>
    <definedName name="XRefCopy4" localSheetId="1" hidden="1">[11]summary!#REF!</definedName>
    <definedName name="XRefCopy4" localSheetId="14" hidden="1">[11]summary!#REF!</definedName>
    <definedName name="XRefCopy4" localSheetId="16" hidden="1">[11]summary!#REF!</definedName>
    <definedName name="XRefCopy4" hidden="1">[11]summary!#REF!</definedName>
    <definedName name="XRefCopy5Row" localSheetId="2" hidden="1">[12]XREF!#REF!</definedName>
    <definedName name="XRefCopy5Row" localSheetId="12" hidden="1">[12]XREF!#REF!</definedName>
    <definedName name="XRefCopy5Row" localSheetId="13" hidden="1">[12]XREF!#REF!</definedName>
    <definedName name="XRefCopy5Row" localSheetId="15" hidden="1">[12]XREF!#REF!</definedName>
    <definedName name="XRefCopy5Row" localSheetId="4" hidden="1">[12]XREF!#REF!</definedName>
    <definedName name="XRefCopy5Row" localSheetId="6" hidden="1">[12]XREF!#REF!</definedName>
    <definedName name="XRefCopy5Row" localSheetId="7" hidden="1">[12]XREF!#REF!</definedName>
    <definedName name="XRefCopy5Row" localSheetId="8" hidden="1">[12]XREF!#REF!</definedName>
    <definedName name="XRefCopy5Row" localSheetId="9" hidden="1">[12]XREF!#REF!</definedName>
    <definedName name="XRefCopy5Row" localSheetId="10" hidden="1">[12]XREF!#REF!</definedName>
    <definedName name="XRefCopy5Row" localSheetId="11" hidden="1">[12]XREF!#REF!</definedName>
    <definedName name="XRefCopy5Row" localSheetId="0" hidden="1">[12]XREF!#REF!</definedName>
    <definedName name="XRefCopy5Row" localSheetId="1" hidden="1">[12]XREF!#REF!</definedName>
    <definedName name="XRefCopy5Row" localSheetId="14" hidden="1">[12]XREF!#REF!</definedName>
    <definedName name="XRefCopy5Row" localSheetId="16" hidden="1">[12]XREF!#REF!</definedName>
    <definedName name="XRefCopy5Row" hidden="1">[12]XREF!#REF!</definedName>
    <definedName name="XRefCopyRangeCount" hidden="1">1</definedName>
    <definedName name="XRefPaste10" hidden="1">'[10]8145'!$O$17</definedName>
    <definedName name="XRefPaste10Row" hidden="1">[10]XREF!$A$11:$IV$11</definedName>
    <definedName name="XRefPaste11" hidden="1">'[10]8200'!$O$17</definedName>
    <definedName name="XRefPaste11Row" hidden="1">[10]XREF!$A$12:$IV$12</definedName>
    <definedName name="XRefPaste12" hidden="1">'[10]8113'!$O$16</definedName>
    <definedName name="XRefPaste12Row" hidden="1">[10]XREF!$A$13:$IV$13</definedName>
    <definedName name="XRefPaste13" hidden="1">'[10]8082'!$O$16</definedName>
    <definedName name="XRefPaste13Row" hidden="1">[10]XREF!$A$14:$IV$14</definedName>
    <definedName name="XRefPaste1Row" localSheetId="2" hidden="1">#REF!</definedName>
    <definedName name="XRefPaste1Row" localSheetId="12" hidden="1">#REF!</definedName>
    <definedName name="XRefPaste1Row" localSheetId="13" hidden="1">#REF!</definedName>
    <definedName name="XRefPaste1Row" localSheetId="15" hidden="1">#REF!</definedName>
    <definedName name="XRefPaste1Row" localSheetId="4" hidden="1">#REF!</definedName>
    <definedName name="XRefPaste1Row" localSheetId="6" hidden="1">#REF!</definedName>
    <definedName name="XRefPaste1Row" localSheetId="7" hidden="1">#REF!</definedName>
    <definedName name="XRefPaste1Row" localSheetId="8" hidden="1">#REF!</definedName>
    <definedName name="XRefPaste1Row" localSheetId="9" hidden="1">#REF!</definedName>
    <definedName name="XRefPaste1Row" localSheetId="10" hidden="1">#REF!</definedName>
    <definedName name="XRefPaste1Row" localSheetId="11" hidden="1">#REF!</definedName>
    <definedName name="XRefPaste1Row" localSheetId="0" hidden="1">#REF!</definedName>
    <definedName name="XRefPaste1Row" localSheetId="1" hidden="1">#REF!</definedName>
    <definedName name="XRefPaste1Row" localSheetId="14" hidden="1">#REF!</definedName>
    <definedName name="XRefPaste1Row" localSheetId="16" hidden="1">#REF!</definedName>
    <definedName name="XRefPaste1Row" hidden="1">#REF!</definedName>
    <definedName name="XRefPaste2Row" hidden="1">[10]XREF!$A$3:$IV$3</definedName>
    <definedName name="XRefPaste3" hidden="1">'[10]8180 (8181,8182)'!$O$20</definedName>
    <definedName name="XRefPaste3Row" hidden="1">[10]XREF!$A$4:$IV$4</definedName>
    <definedName name="XRefPaste4" hidden="1">'[10]8210'!$O$18</definedName>
    <definedName name="XRefPaste4Row" hidden="1">[10]XREF!$A$5:$IV$5</definedName>
    <definedName name="XRefPaste5" hidden="1">'[10]8250'!$C$44</definedName>
    <definedName name="XRefPaste5Row" hidden="1">[10]XREF!$A$6:$IV$6</definedName>
    <definedName name="XRefPaste6" hidden="1">'[10]8140'!$O$16</definedName>
    <definedName name="XRefPaste6Row" hidden="1">[10]XREF!$A$7:$IV$7</definedName>
    <definedName name="XRefPaste7" localSheetId="2" hidden="1">#REF!</definedName>
    <definedName name="XRefPaste7" localSheetId="12" hidden="1">#REF!</definedName>
    <definedName name="XRefPaste7" localSheetId="13" hidden="1">#REF!</definedName>
    <definedName name="XRefPaste7" localSheetId="15" hidden="1">#REF!</definedName>
    <definedName name="XRefPaste7" localSheetId="4" hidden="1">#REF!</definedName>
    <definedName name="XRefPaste7" localSheetId="6" hidden="1">#REF!</definedName>
    <definedName name="XRefPaste7" localSheetId="7" hidden="1">#REF!</definedName>
    <definedName name="XRefPaste7" localSheetId="8" hidden="1">#REF!</definedName>
    <definedName name="XRefPaste7" localSheetId="9" hidden="1">#REF!</definedName>
    <definedName name="XRefPaste7" localSheetId="10" hidden="1">#REF!</definedName>
    <definedName name="XRefPaste7" localSheetId="11" hidden="1">#REF!</definedName>
    <definedName name="XRefPaste7" localSheetId="0" hidden="1">#REF!</definedName>
    <definedName name="XRefPaste7" localSheetId="1" hidden="1">#REF!</definedName>
    <definedName name="XRefPaste7" localSheetId="14" hidden="1">#REF!</definedName>
    <definedName name="XRefPaste7" localSheetId="16" hidden="1">#REF!</definedName>
    <definedName name="XRefPaste7" hidden="1">#REF!</definedName>
    <definedName name="XRefPaste7Row" hidden="1">[10]XREF!$A$8:$IV$8</definedName>
    <definedName name="XRefPaste8" localSheetId="2" hidden="1">#REF!</definedName>
    <definedName name="XRefPaste8" localSheetId="12" hidden="1">#REF!</definedName>
    <definedName name="XRefPaste8" localSheetId="13" hidden="1">#REF!</definedName>
    <definedName name="XRefPaste8" localSheetId="15" hidden="1">#REF!</definedName>
    <definedName name="XRefPaste8" localSheetId="4" hidden="1">#REF!</definedName>
    <definedName name="XRefPaste8" localSheetId="6" hidden="1">#REF!</definedName>
    <definedName name="XRefPaste8" localSheetId="7" hidden="1">#REF!</definedName>
    <definedName name="XRefPaste8" localSheetId="8" hidden="1">#REF!</definedName>
    <definedName name="XRefPaste8" localSheetId="9" hidden="1">#REF!</definedName>
    <definedName name="XRefPaste8" localSheetId="10" hidden="1">#REF!</definedName>
    <definedName name="XRefPaste8" localSheetId="11" hidden="1">#REF!</definedName>
    <definedName name="XRefPaste8" localSheetId="0" hidden="1">#REF!</definedName>
    <definedName name="XRefPaste8" localSheetId="1" hidden="1">#REF!</definedName>
    <definedName name="XRefPaste8" localSheetId="14" hidden="1">#REF!</definedName>
    <definedName name="XRefPaste8" localSheetId="16" hidden="1">#REF!</definedName>
    <definedName name="XRefPaste8" hidden="1">#REF!</definedName>
    <definedName name="XRefPaste8Row" hidden="1">[10]XREF!$A$9:$IV$9</definedName>
    <definedName name="XRefPaste9" hidden="1">'[10]8070'!$O$18</definedName>
    <definedName name="XRefPaste9Row" hidden="1">[10]XREF!$A$10:$IV$10</definedName>
    <definedName name="XRefPasteRangeCount" hidden="1">1</definedName>
    <definedName name="xx" localSheetId="2" hidden="1">{"Riqfin97",#N/A,FALSE,"Tran";"Riqfinpro",#N/A,FALSE,"Tran"}</definedName>
    <definedName name="xx" localSheetId="13" hidden="1">{"Riqfin97",#N/A,FALSE,"Tran";"Riqfinpro",#N/A,FALSE,"Tran"}</definedName>
    <definedName name="xx" localSheetId="15" hidden="1">{"Riqfin97",#N/A,FALSE,"Tran";"Riqfinpro",#N/A,FALSE,"Tran"}</definedName>
    <definedName name="xx" localSheetId="4" hidden="1">{"Riqfin97",#N/A,FALSE,"Tran";"Riqfinpro",#N/A,FALSE,"Tran"}</definedName>
    <definedName name="xx" localSheetId="0" hidden="1">{"Riqfin97",#N/A,FALSE,"Tran";"Riqfinpro",#N/A,FALSE,"Tran"}</definedName>
    <definedName name="xx" localSheetId="1" hidden="1">{"Riqfin97",#N/A,FALSE,"Tran";"Riqfinpro",#N/A,FALSE,"Tran"}</definedName>
    <definedName name="xx" localSheetId="3" hidden="1">{"Riqfin97",#N/A,FALSE,"Tran";"Riqfinpro",#N/A,FALSE,"Tran"}</definedName>
    <definedName name="xx" localSheetId="14" hidden="1">{"Riqfin97",#N/A,FALSE,"Tran";"Riqfinpro",#N/A,FALSE,"Tran"}</definedName>
    <definedName name="xx" localSheetId="16" hidden="1">{"Riqfin97",#N/A,FALSE,"Tran";"Riqfinpro",#N/A,FALSE,"Tran"}</definedName>
    <definedName name="xx" hidden="1">{"Riqfin97",#N/A,FALSE,"Tran";"Riqfinpro",#N/A,FALSE,"Tran"}</definedName>
    <definedName name="xxx" localSheetId="2" hidden="1">{#N/A,#N/A,FALSE,"CB";#N/A,#N/A,FALSE,"CMB";#N/A,#N/A,FALSE,"NBFI"}</definedName>
    <definedName name="xxx" localSheetId="13" hidden="1">{#N/A,#N/A,FALSE,"CB";#N/A,#N/A,FALSE,"CMB";#N/A,#N/A,FALSE,"NBFI"}</definedName>
    <definedName name="xxx" localSheetId="15" hidden="1">{#N/A,#N/A,FALSE,"CB";#N/A,#N/A,FALSE,"CMB";#N/A,#N/A,FALSE,"NBFI"}</definedName>
    <definedName name="xxx" localSheetId="4" hidden="1">{#N/A,#N/A,FALSE,"CB";#N/A,#N/A,FALSE,"CMB";#N/A,#N/A,FALSE,"NBFI"}</definedName>
    <definedName name="xxx" localSheetId="0" hidden="1">{#N/A,#N/A,FALSE,"CB";#N/A,#N/A,FALSE,"CMB";#N/A,#N/A,FALSE,"NBFI"}</definedName>
    <definedName name="xxx" localSheetId="1" hidden="1">{#N/A,#N/A,FALSE,"CB";#N/A,#N/A,FALSE,"CMB";#N/A,#N/A,FALSE,"NBFI"}</definedName>
    <definedName name="xxx" localSheetId="3" hidden="1">{#N/A,#N/A,FALSE,"CB";#N/A,#N/A,FALSE,"CMB";#N/A,#N/A,FALSE,"NBFI"}</definedName>
    <definedName name="xxx" localSheetId="14" hidden="1">{#N/A,#N/A,FALSE,"CB";#N/A,#N/A,FALSE,"CMB";#N/A,#N/A,FALSE,"NBFI"}</definedName>
    <definedName name="xxx" localSheetId="16" hidden="1">{#N/A,#N/A,FALSE,"CB";#N/A,#N/A,FALSE,"CMB";#N/A,#N/A,FALSE,"NBFI"}</definedName>
    <definedName name="xxx" hidden="1">{#N/A,#N/A,FALSE,"CB";#N/A,#N/A,FALSE,"CMB";#N/A,#N/A,FALSE,"NBFI"}</definedName>
    <definedName name="xxx_1" localSheetId="2" hidden="1">{#N/A,#N/A,FALSE,"CB";#N/A,#N/A,FALSE,"CMB";#N/A,#N/A,FALSE,"NBFI"}</definedName>
    <definedName name="xxx_1" localSheetId="13" hidden="1">{#N/A,#N/A,FALSE,"CB";#N/A,#N/A,FALSE,"CMB";#N/A,#N/A,FALSE,"NBFI"}</definedName>
    <definedName name="xxx_1" localSheetId="15" hidden="1">{#N/A,#N/A,FALSE,"CB";#N/A,#N/A,FALSE,"CMB";#N/A,#N/A,FALSE,"NBFI"}</definedName>
    <definedName name="xxx_1" localSheetId="4" hidden="1">{#N/A,#N/A,FALSE,"CB";#N/A,#N/A,FALSE,"CMB";#N/A,#N/A,FALSE,"NBFI"}</definedName>
    <definedName name="xxx_1" localSheetId="0" hidden="1">{#N/A,#N/A,FALSE,"CB";#N/A,#N/A,FALSE,"CMB";#N/A,#N/A,FALSE,"NBFI"}</definedName>
    <definedName name="xxx_1" localSheetId="1" hidden="1">{#N/A,#N/A,FALSE,"CB";#N/A,#N/A,FALSE,"CMB";#N/A,#N/A,FALSE,"NBFI"}</definedName>
    <definedName name="xxx_1" localSheetId="3" hidden="1">{#N/A,#N/A,FALSE,"CB";#N/A,#N/A,FALSE,"CMB";#N/A,#N/A,FALSE,"NBFI"}</definedName>
    <definedName name="xxx_1" localSheetId="14" hidden="1">{#N/A,#N/A,FALSE,"CB";#N/A,#N/A,FALSE,"CMB";#N/A,#N/A,FALSE,"NBFI"}</definedName>
    <definedName name="xxx_1" localSheetId="16" hidden="1">{#N/A,#N/A,FALSE,"CB";#N/A,#N/A,FALSE,"CMB";#N/A,#N/A,FALSE,"NBFI"}</definedName>
    <definedName name="xxx_1" hidden="1">{#N/A,#N/A,FALSE,"CB";#N/A,#N/A,FALSE,"CMB";#N/A,#N/A,FALSE,"NBFI"}</definedName>
    <definedName name="xxx_2" localSheetId="2" hidden="1">{#N/A,#N/A,FALSE,"CB";#N/A,#N/A,FALSE,"CMB";#N/A,#N/A,FALSE,"NBFI"}</definedName>
    <definedName name="xxx_2" localSheetId="13" hidden="1">{#N/A,#N/A,FALSE,"CB";#N/A,#N/A,FALSE,"CMB";#N/A,#N/A,FALSE,"NBFI"}</definedName>
    <definedName name="xxx_2" localSheetId="15" hidden="1">{#N/A,#N/A,FALSE,"CB";#N/A,#N/A,FALSE,"CMB";#N/A,#N/A,FALSE,"NBFI"}</definedName>
    <definedName name="xxx_2" localSheetId="4" hidden="1">{#N/A,#N/A,FALSE,"CB";#N/A,#N/A,FALSE,"CMB";#N/A,#N/A,FALSE,"NBFI"}</definedName>
    <definedName name="xxx_2" localSheetId="0" hidden="1">{#N/A,#N/A,FALSE,"CB";#N/A,#N/A,FALSE,"CMB";#N/A,#N/A,FALSE,"NBFI"}</definedName>
    <definedName name="xxx_2" localSheetId="1" hidden="1">{#N/A,#N/A,FALSE,"CB";#N/A,#N/A,FALSE,"CMB";#N/A,#N/A,FALSE,"NBFI"}</definedName>
    <definedName name="xxx_2" localSheetId="3" hidden="1">{#N/A,#N/A,FALSE,"CB";#N/A,#N/A,FALSE,"CMB";#N/A,#N/A,FALSE,"NBFI"}</definedName>
    <definedName name="xxx_2" localSheetId="14" hidden="1">{#N/A,#N/A,FALSE,"CB";#N/A,#N/A,FALSE,"CMB";#N/A,#N/A,FALSE,"NBFI"}</definedName>
    <definedName name="xxx_2" localSheetId="16" hidden="1">{#N/A,#N/A,FALSE,"CB";#N/A,#N/A,FALSE,"CMB";#N/A,#N/A,FALSE,"NBFI"}</definedName>
    <definedName name="xxx_2" hidden="1">{#N/A,#N/A,FALSE,"CB";#N/A,#N/A,FALSE,"CMB";#N/A,#N/A,FALSE,"NBFI"}</definedName>
    <definedName name="xxxx" localSheetId="2" hidden="1">{"Riqfin97",#N/A,FALSE,"Tran";"Riqfinpro",#N/A,FALSE,"Tran"}</definedName>
    <definedName name="xxxx" localSheetId="13" hidden="1">{"Riqfin97",#N/A,FALSE,"Tran";"Riqfinpro",#N/A,FALSE,"Tran"}</definedName>
    <definedName name="xxxx" localSheetId="15" hidden="1">{"Riqfin97",#N/A,FALSE,"Tran";"Riqfinpro",#N/A,FALSE,"Tran"}</definedName>
    <definedName name="xxxx" localSheetId="4" hidden="1">{"Riqfin97",#N/A,FALSE,"Tran";"Riqfinpro",#N/A,FALSE,"Tran"}</definedName>
    <definedName name="xxxx" localSheetId="0" hidden="1">{"Riqfin97",#N/A,FALSE,"Tran";"Riqfinpro",#N/A,FALSE,"Tran"}</definedName>
    <definedName name="xxxx" localSheetId="1" hidden="1">{"Riqfin97",#N/A,FALSE,"Tran";"Riqfinpro",#N/A,FALSE,"Tran"}</definedName>
    <definedName name="xxxx" localSheetId="3" hidden="1">{"Riqfin97",#N/A,FALSE,"Tran";"Riqfinpro",#N/A,FALSE,"Tran"}</definedName>
    <definedName name="xxxx" localSheetId="14" hidden="1">{"Riqfin97",#N/A,FALSE,"Tran";"Riqfinpro",#N/A,FALSE,"Tran"}</definedName>
    <definedName name="xxxx" localSheetId="16" hidden="1">{"Riqfin97",#N/A,FALSE,"Tran";"Riqfinpro",#N/A,FALSE,"Tran"}</definedName>
    <definedName name="xxxx" hidden="1">{"Riqfin97",#N/A,FALSE,"Tran";"Riqfinpro",#N/A,FALSE,"Tran"}</definedName>
    <definedName name="xxxxx" localSheetId="2" hidden="1">{"10yp capex",#N/A,FALSE,"Celtel alternative 6"}</definedName>
    <definedName name="xxxxx" localSheetId="13" hidden="1">{"10yp capex",#N/A,FALSE,"Celtel alternative 6"}</definedName>
    <definedName name="xxxxx" localSheetId="15" hidden="1">{"10yp capex",#N/A,FALSE,"Celtel alternative 6"}</definedName>
    <definedName name="xxxxx" localSheetId="4" hidden="1">{"10yp capex",#N/A,FALSE,"Celtel alternative 6"}</definedName>
    <definedName name="xxxxx" localSheetId="0" hidden="1">{"10yp capex",#N/A,FALSE,"Celtel alternative 6"}</definedName>
    <definedName name="xxxxx" localSheetId="1" hidden="1">{"10yp capex",#N/A,FALSE,"Celtel alternative 6"}</definedName>
    <definedName name="xxxxx" localSheetId="3" hidden="1">{"10yp capex",#N/A,FALSE,"Celtel alternative 6"}</definedName>
    <definedName name="xxxxx" localSheetId="14" hidden="1">{"10yp capex",#N/A,FALSE,"Celtel alternative 6"}</definedName>
    <definedName name="xxxxx" localSheetId="16" hidden="1">{"10yp capex",#N/A,FALSE,"Celtel alternative 6"}</definedName>
    <definedName name="xxxxx" hidden="1">{"10yp capex",#N/A,FALSE,"Celtel alternative 6"}</definedName>
    <definedName name="xxxxxx" localSheetId="2" hidden="1">{"10yp graphs",#N/A,FALSE,"Market Data"}</definedName>
    <definedName name="xxxxxx" localSheetId="13" hidden="1">{"10yp graphs",#N/A,FALSE,"Market Data"}</definedName>
    <definedName name="xxxxxx" localSheetId="15" hidden="1">{"10yp graphs",#N/A,FALSE,"Market Data"}</definedName>
    <definedName name="xxxxxx" localSheetId="4" hidden="1">{"10yp graphs",#N/A,FALSE,"Market Data"}</definedName>
    <definedName name="xxxxxx" localSheetId="0" hidden="1">{"10yp graphs",#N/A,FALSE,"Market Data"}</definedName>
    <definedName name="xxxxxx" localSheetId="1" hidden="1">{"10yp graphs",#N/A,FALSE,"Market Data"}</definedName>
    <definedName name="xxxxxx" localSheetId="3" hidden="1">{"10yp graphs",#N/A,FALSE,"Market Data"}</definedName>
    <definedName name="xxxxxx" localSheetId="14" hidden="1">{"10yp graphs",#N/A,FALSE,"Market Data"}</definedName>
    <definedName name="xxxxxx" localSheetId="16" hidden="1">{"10yp graphs",#N/A,FALSE,"Market Data"}</definedName>
    <definedName name="xxxxxx" hidden="1">{"10yp graphs",#N/A,FALSE,"Market Data"}</definedName>
    <definedName name="Yahoo" localSheetId="2" hidden="1">{#N/A,#N/A,FALSE,"Inc. St.";#N/A,#N/A,FALSE,"FYear";#N/A,#N/A,FALSE,"Revs.";#N/A,#N/A,FALSE,"RevsYear";#N/A,#N/A,FALSE,"Balance";#N/A,#N/A,FALSE,"CompVal";#N/A,#N/A,FALSE,"Val.";#N/A,#N/A,FALSE,"DCFval"}</definedName>
    <definedName name="Yahoo" localSheetId="13" hidden="1">{#N/A,#N/A,FALSE,"Inc. St.";#N/A,#N/A,FALSE,"FYear";#N/A,#N/A,FALSE,"Revs.";#N/A,#N/A,FALSE,"RevsYear";#N/A,#N/A,FALSE,"Balance";#N/A,#N/A,FALSE,"CompVal";#N/A,#N/A,FALSE,"Val.";#N/A,#N/A,FALSE,"DCFval"}</definedName>
    <definedName name="Yahoo" localSheetId="15" hidden="1">{#N/A,#N/A,FALSE,"Inc. St.";#N/A,#N/A,FALSE,"FYear";#N/A,#N/A,FALSE,"Revs.";#N/A,#N/A,FALSE,"RevsYear";#N/A,#N/A,FALSE,"Balance";#N/A,#N/A,FALSE,"CompVal";#N/A,#N/A,FALSE,"Val.";#N/A,#N/A,FALSE,"DCFval"}</definedName>
    <definedName name="Yahoo" localSheetId="4" hidden="1">{#N/A,#N/A,FALSE,"Inc. St.";#N/A,#N/A,FALSE,"FYear";#N/A,#N/A,FALSE,"Revs.";#N/A,#N/A,FALSE,"RevsYear";#N/A,#N/A,FALSE,"Balance";#N/A,#N/A,FALSE,"CompVal";#N/A,#N/A,FALSE,"Val.";#N/A,#N/A,FALSE,"DCFval"}</definedName>
    <definedName name="Yahoo" localSheetId="0" hidden="1">{#N/A,#N/A,FALSE,"Inc. St.";#N/A,#N/A,FALSE,"FYear";#N/A,#N/A,FALSE,"Revs.";#N/A,#N/A,FALSE,"RevsYear";#N/A,#N/A,FALSE,"Balance";#N/A,#N/A,FALSE,"CompVal";#N/A,#N/A,FALSE,"Val.";#N/A,#N/A,FALSE,"DCFval"}</definedName>
    <definedName name="Yahoo" localSheetId="1" hidden="1">{#N/A,#N/A,FALSE,"Inc. St.";#N/A,#N/A,FALSE,"FYear";#N/A,#N/A,FALSE,"Revs.";#N/A,#N/A,FALSE,"RevsYear";#N/A,#N/A,FALSE,"Balance";#N/A,#N/A,FALSE,"CompVal";#N/A,#N/A,FALSE,"Val.";#N/A,#N/A,FALSE,"DCFval"}</definedName>
    <definedName name="Yahoo" localSheetId="3" hidden="1">{#N/A,#N/A,FALSE,"Inc. St.";#N/A,#N/A,FALSE,"FYear";#N/A,#N/A,FALSE,"Revs.";#N/A,#N/A,FALSE,"RevsYear";#N/A,#N/A,FALSE,"Balance";#N/A,#N/A,FALSE,"CompVal";#N/A,#N/A,FALSE,"Val.";#N/A,#N/A,FALSE,"DCFval"}</definedName>
    <definedName name="Yahoo" localSheetId="14" hidden="1">{#N/A,#N/A,FALSE,"Inc. St.";#N/A,#N/A,FALSE,"FYear";#N/A,#N/A,FALSE,"Revs.";#N/A,#N/A,FALSE,"RevsYear";#N/A,#N/A,FALSE,"Balance";#N/A,#N/A,FALSE,"CompVal";#N/A,#N/A,FALSE,"Val.";#N/A,#N/A,FALSE,"DCFval"}</definedName>
    <definedName name="Yahoo" localSheetId="16" hidden="1">{#N/A,#N/A,FALSE,"Inc. St.";#N/A,#N/A,FALSE,"FYear";#N/A,#N/A,FALSE,"Revs.";#N/A,#N/A,FALSE,"RevsYear";#N/A,#N/A,FALSE,"Balance";#N/A,#N/A,FALSE,"CompVal";#N/A,#N/A,FALSE,"Val.";#N/A,#N/A,FALSE,"DCFval"}</definedName>
    <definedName name="Yahoo" hidden="1">{#N/A,#N/A,FALSE,"Inc. St.";#N/A,#N/A,FALSE,"FYear";#N/A,#N/A,FALSE,"Revs.";#N/A,#N/A,FALSE,"RevsYear";#N/A,#N/A,FALSE,"Balance";#N/A,#N/A,FALSE,"CompVal";#N/A,#N/A,FALSE,"Val.";#N/A,#N/A,FALSE,"DCFval"}</definedName>
    <definedName name="yuuuuuuu" localSheetId="2" hidden="1">{"ratios",#N/A,FALSE,"Summary Accounts"}</definedName>
    <definedName name="yuuuuuuu" localSheetId="13" hidden="1">{"ratios",#N/A,FALSE,"Summary Accounts"}</definedName>
    <definedName name="yuuuuuuu" localSheetId="15" hidden="1">{"ratios",#N/A,FALSE,"Summary Accounts"}</definedName>
    <definedName name="yuuuuuuu" localSheetId="4" hidden="1">{"ratios",#N/A,FALSE,"Summary Accounts"}</definedName>
    <definedName name="yuuuuuuu" localSheetId="0" hidden="1">{"ratios",#N/A,FALSE,"Summary Accounts"}</definedName>
    <definedName name="yuuuuuuu" localSheetId="1" hidden="1">{"ratios",#N/A,FALSE,"Summary Accounts"}</definedName>
    <definedName name="yuuuuuuu" localSheetId="3" hidden="1">{"ratios",#N/A,FALSE,"Summary Accounts"}</definedName>
    <definedName name="yuuuuuuu" localSheetId="14" hidden="1">{"ratios",#N/A,FALSE,"Summary Accounts"}</definedName>
    <definedName name="yuuuuuuu" localSheetId="16" hidden="1">{"ratios",#N/A,FALSE,"Summary Accounts"}</definedName>
    <definedName name="yuuuuuuu" hidden="1">{"ratios",#N/A,FALSE,"Summary Accounts"}</definedName>
    <definedName name="yy" localSheetId="2" hidden="1">{"Tab1",#N/A,FALSE,"P";"Tab2",#N/A,FALSE,"P"}</definedName>
    <definedName name="yy" localSheetId="13" hidden="1">{"Tab1",#N/A,FALSE,"P";"Tab2",#N/A,FALSE,"P"}</definedName>
    <definedName name="yy" localSheetId="15" hidden="1">{"Tab1",#N/A,FALSE,"P";"Tab2",#N/A,FALSE,"P"}</definedName>
    <definedName name="yy" localSheetId="4" hidden="1">{"Tab1",#N/A,FALSE,"P";"Tab2",#N/A,FALSE,"P"}</definedName>
    <definedName name="yy" localSheetId="0" hidden="1">{"Tab1",#N/A,FALSE,"P";"Tab2",#N/A,FALSE,"P"}</definedName>
    <definedName name="yy" localSheetId="1" hidden="1">{"Tab1",#N/A,FALSE,"P";"Tab2",#N/A,FALSE,"P"}</definedName>
    <definedName name="yy" localSheetId="3" hidden="1">{"Tab1",#N/A,FALSE,"P";"Tab2",#N/A,FALSE,"P"}</definedName>
    <definedName name="yy" localSheetId="14" hidden="1">{"Tab1",#N/A,FALSE,"P";"Tab2",#N/A,FALSE,"P"}</definedName>
    <definedName name="yy" localSheetId="16" hidden="1">{"Tab1",#N/A,FALSE,"P";"Tab2",#N/A,FALSE,"P"}</definedName>
    <definedName name="yy" hidden="1">{"Tab1",#N/A,FALSE,"P";"Tab2",#N/A,FALSE,"P"}</definedName>
    <definedName name="yyy" localSheetId="2" hidden="1">{#N/A,#N/A,FALSE,"MS"}</definedName>
    <definedName name="yyy" localSheetId="13" hidden="1">{#N/A,#N/A,FALSE,"MS"}</definedName>
    <definedName name="yyy" localSheetId="15" hidden="1">{#N/A,#N/A,FALSE,"MS"}</definedName>
    <definedName name="yyy" localSheetId="4" hidden="1">{#N/A,#N/A,FALSE,"MS"}</definedName>
    <definedName name="yyy" localSheetId="0" hidden="1">{#N/A,#N/A,FALSE,"MS"}</definedName>
    <definedName name="yyy" localSheetId="1" hidden="1">{#N/A,#N/A,FALSE,"MS"}</definedName>
    <definedName name="yyy" localSheetId="3" hidden="1">{#N/A,#N/A,FALSE,"MS"}</definedName>
    <definedName name="yyy" localSheetId="14" hidden="1">{#N/A,#N/A,FALSE,"MS"}</definedName>
    <definedName name="yyy" localSheetId="16" hidden="1">{#N/A,#N/A,FALSE,"MS"}</definedName>
    <definedName name="yyy" hidden="1">{#N/A,#N/A,FALSE,"MS"}</definedName>
    <definedName name="yyyy" localSheetId="2" hidden="1">{"Riqfin97",#N/A,FALSE,"Tran";"Riqfinpro",#N/A,FALSE,"Tran"}</definedName>
    <definedName name="yyyy" localSheetId="13" hidden="1">{"Riqfin97",#N/A,FALSE,"Tran";"Riqfinpro",#N/A,FALSE,"Tran"}</definedName>
    <definedName name="yyyy" localSheetId="15" hidden="1">{"Riqfin97",#N/A,FALSE,"Tran";"Riqfinpro",#N/A,FALSE,"Tran"}</definedName>
    <definedName name="yyyy" localSheetId="4" hidden="1">{"Riqfin97",#N/A,FALSE,"Tran";"Riqfinpro",#N/A,FALSE,"Tran"}</definedName>
    <definedName name="yyyy" localSheetId="0" hidden="1">{"Riqfin97",#N/A,FALSE,"Tran";"Riqfinpro",#N/A,FALSE,"Tran"}</definedName>
    <definedName name="yyyy" localSheetId="1" hidden="1">{"Riqfin97",#N/A,FALSE,"Tran";"Riqfinpro",#N/A,FALSE,"Tran"}</definedName>
    <definedName name="yyyy" localSheetId="3" hidden="1">{"Riqfin97",#N/A,FALSE,"Tran";"Riqfinpro",#N/A,FALSE,"Tran"}</definedName>
    <definedName name="yyyy" localSheetId="14" hidden="1">{"Riqfin97",#N/A,FALSE,"Tran";"Riqfinpro",#N/A,FALSE,"Tran"}</definedName>
    <definedName name="yyyy" localSheetId="16" hidden="1">{"Riqfin97",#N/A,FALSE,"Tran";"Riqfinpro",#N/A,FALSE,"Tran"}</definedName>
    <definedName name="yyyy" hidden="1">{"Riqfin97",#N/A,FALSE,"Tran";"Riqfinpro",#N/A,FALSE,"Tran"}</definedName>
    <definedName name="yyyyyy" localSheetId="2" hidden="1">{"p_l",#N/A,FALSE,"Summary Accounts"}</definedName>
    <definedName name="yyyyyy" localSheetId="13" hidden="1">{"p_l",#N/A,FALSE,"Summary Accounts"}</definedName>
    <definedName name="yyyyyy" localSheetId="15" hidden="1">{"p_l",#N/A,FALSE,"Summary Accounts"}</definedName>
    <definedName name="yyyyyy" localSheetId="4" hidden="1">{"p_l",#N/A,FALSE,"Summary Accounts"}</definedName>
    <definedName name="yyyyyy" localSheetId="0" hidden="1">{"p_l",#N/A,FALSE,"Summary Accounts"}</definedName>
    <definedName name="yyyyyy" localSheetId="1" hidden="1">{"p_l",#N/A,FALSE,"Summary Accounts"}</definedName>
    <definedName name="yyyyyy" localSheetId="3" hidden="1">{"p_l",#N/A,FALSE,"Summary Accounts"}</definedName>
    <definedName name="yyyyyy" localSheetId="14" hidden="1">{"p_l",#N/A,FALSE,"Summary Accounts"}</definedName>
    <definedName name="yyyyyy" localSheetId="16" hidden="1">{"p_l",#N/A,FALSE,"Summary Accounts"}</definedName>
    <definedName name="yyyyyy" hidden="1">{"p_l",#N/A,FALSE,"Summary Accounts"}</definedName>
    <definedName name="Z_112B8339_2081_11D2_BFD2_00A02466506E_.wvu.PrintTitles" hidden="1">[13]SUMMARY!$B$1:$D$65536,[13]SUMMARY!$A$3:$IV$5</definedName>
    <definedName name="Z_112B833B_2081_11D2_BFD2_00A02466506E_.wvu.PrintTitles" hidden="1">[13]SUMMARY!$B$1:$D$65536,[13]SUMMARY!$A$3:$IV$5</definedName>
    <definedName name="Z_65976840_70A2_11D2_BFD1_C1F7123CE332_.wvu.PrintTitles" hidden="1">[13]SUMMARY!$B$1:$D$65536,[13]SUMMARY!$A$3:$IV$5</definedName>
    <definedName name="Z_95224721_0485_11D4_BFD1_00508B5F4DA4_.wvu.Cols" localSheetId="2" hidden="1">#REF!</definedName>
    <definedName name="Z_95224721_0485_11D4_BFD1_00508B5F4DA4_.wvu.Cols" localSheetId="12" hidden="1">#REF!</definedName>
    <definedName name="Z_95224721_0485_11D4_BFD1_00508B5F4DA4_.wvu.Cols" localSheetId="13" hidden="1">#REF!</definedName>
    <definedName name="Z_95224721_0485_11D4_BFD1_00508B5F4DA4_.wvu.Cols" localSheetId="15" hidden="1">#REF!</definedName>
    <definedName name="Z_95224721_0485_11D4_BFD1_00508B5F4DA4_.wvu.Cols" localSheetId="4" hidden="1">#REF!</definedName>
    <definedName name="Z_95224721_0485_11D4_BFD1_00508B5F4DA4_.wvu.Cols" localSheetId="6" hidden="1">#REF!</definedName>
    <definedName name="Z_95224721_0485_11D4_BFD1_00508B5F4DA4_.wvu.Cols" localSheetId="7" hidden="1">#REF!</definedName>
    <definedName name="Z_95224721_0485_11D4_BFD1_00508B5F4DA4_.wvu.Cols" localSheetId="8" hidden="1">#REF!</definedName>
    <definedName name="Z_95224721_0485_11D4_BFD1_00508B5F4DA4_.wvu.Cols" localSheetId="9" hidden="1">#REF!</definedName>
    <definedName name="Z_95224721_0485_11D4_BFD1_00508B5F4DA4_.wvu.Cols" localSheetId="10" hidden="1">#REF!</definedName>
    <definedName name="Z_95224721_0485_11D4_BFD1_00508B5F4DA4_.wvu.Cols" localSheetId="11" hidden="1">#REF!</definedName>
    <definedName name="Z_95224721_0485_11D4_BFD1_00508B5F4DA4_.wvu.Cols" localSheetId="0" hidden="1">#REF!</definedName>
    <definedName name="Z_95224721_0485_11D4_BFD1_00508B5F4DA4_.wvu.Cols" localSheetId="1" hidden="1">#REF!</definedName>
    <definedName name="Z_95224721_0485_11D4_BFD1_00508B5F4DA4_.wvu.Cols" localSheetId="14" hidden="1">#REF!</definedName>
    <definedName name="Z_95224721_0485_11D4_BFD1_00508B5F4DA4_.wvu.Cols" localSheetId="16" hidden="1">#REF!</definedName>
    <definedName name="Z_95224721_0485_11D4_BFD1_00508B5F4DA4_.wvu.Cols" hidden="1">#REF!</definedName>
    <definedName name="Z_B424DD41_AAD0_11D2_BFD1_00A02466506E_.wvu.PrintTitles" hidden="1">[13]SUMMARY!$B$1:$D$65536,[13]SUMMARY!$A$3:$IV$5</definedName>
    <definedName name="Z_BC2BFA12_1C91_11D2_BFD2_00A02466506E_.wvu.PrintTitles" hidden="1">[13]SUMMARY!$B$1:$D$65536,[13]SUMMARY!$A$3:$IV$5</definedName>
    <definedName name="Z_E6B74681_BCE1_11D2_BFD1_00A02466506E_.wvu.PrintTitles" hidden="1">[13]SUMMARY!$B$1:$D$65536,[13]SUMMARY!$A$3:$IV$5</definedName>
    <definedName name="zz" localSheetId="2" hidden="1">{"Tab1",#N/A,FALSE,"P";"Tab2",#N/A,FALSE,"P"}</definedName>
    <definedName name="zz" localSheetId="13" hidden="1">{"Tab1",#N/A,FALSE,"P";"Tab2",#N/A,FALSE,"P"}</definedName>
    <definedName name="zz" localSheetId="15" hidden="1">{"Tab1",#N/A,FALSE,"P";"Tab2",#N/A,FALSE,"P"}</definedName>
    <definedName name="zz" localSheetId="4" hidden="1">{"Tab1",#N/A,FALSE,"P";"Tab2",#N/A,FALSE,"P"}</definedName>
    <definedName name="zz" localSheetId="0" hidden="1">{"Tab1",#N/A,FALSE,"P";"Tab2",#N/A,FALSE,"P"}</definedName>
    <definedName name="zz" localSheetId="1" hidden="1">{"Tab1",#N/A,FALSE,"P";"Tab2",#N/A,FALSE,"P"}</definedName>
    <definedName name="zz" localSheetId="3" hidden="1">{"Tab1",#N/A,FALSE,"P";"Tab2",#N/A,FALSE,"P"}</definedName>
    <definedName name="zz" localSheetId="14" hidden="1">{"Tab1",#N/A,FALSE,"P";"Tab2",#N/A,FALSE,"P"}</definedName>
    <definedName name="zz" localSheetId="16" hidden="1">{"Tab1",#N/A,FALSE,"P";"Tab2",#N/A,FALSE,"P"}</definedName>
    <definedName name="zz" hidden="1">{"Tab1",#N/A,FALSE,"P";"Tab2",#N/A,FALSE,"P"}</definedName>
  </definedNames>
  <calcPr calcId="162913"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00" i="21" l="1"/>
  <c r="H100" i="21"/>
  <c r="W81" i="21" s="1"/>
  <c r="G100" i="21"/>
  <c r="V87" i="21" s="1"/>
  <c r="F100" i="21"/>
  <c r="U88" i="21" s="1"/>
  <c r="I99" i="21"/>
  <c r="H99" i="21"/>
  <c r="R82" i="21" s="1"/>
  <c r="G99" i="21"/>
  <c r="Q77" i="21" s="1"/>
  <c r="F99" i="21"/>
  <c r="P46" i="21" s="1"/>
  <c r="I98" i="21"/>
  <c r="H98" i="21"/>
  <c r="M84" i="21" s="1"/>
  <c r="G98" i="21"/>
  <c r="L52" i="21" s="1"/>
  <c r="F98" i="21"/>
  <c r="K81" i="21" s="1"/>
  <c r="I97" i="21"/>
  <c r="H97" i="21"/>
  <c r="G97" i="21"/>
  <c r="F97" i="21"/>
  <c r="H94" i="21"/>
  <c r="G94" i="21"/>
  <c r="F94" i="21"/>
  <c r="B81" i="21"/>
  <c r="H64" i="21"/>
  <c r="G64" i="21"/>
  <c r="F64" i="21"/>
  <c r="H54" i="21"/>
  <c r="G54" i="21"/>
  <c r="F54" i="21"/>
  <c r="B51" i="21"/>
  <c r="H33" i="21"/>
  <c r="G33" i="21"/>
  <c r="F33" i="21"/>
  <c r="W27" i="21"/>
  <c r="H23" i="21"/>
  <c r="G23" i="21"/>
  <c r="F23" i="21"/>
  <c r="B20" i="21"/>
  <c r="W12" i="21"/>
  <c r="W15" i="21" l="1"/>
  <c r="W21" i="21"/>
  <c r="W45" i="21"/>
  <c r="W64" i="21"/>
  <c r="W47" i="21"/>
  <c r="W88" i="21"/>
  <c r="W54" i="21"/>
  <c r="V43" i="21"/>
  <c r="W14" i="21"/>
  <c r="W43" i="21"/>
  <c r="W51" i="21"/>
  <c r="R58" i="21"/>
  <c r="R43" i="21"/>
  <c r="R84" i="21"/>
  <c r="V26" i="21"/>
  <c r="M15" i="21"/>
  <c r="W20" i="21"/>
  <c r="W23" i="21"/>
  <c r="W46" i="21"/>
  <c r="W52" i="21"/>
  <c r="W82" i="21"/>
  <c r="W13" i="21"/>
  <c r="W16" i="21"/>
  <c r="W26" i="21"/>
  <c r="W44" i="21"/>
  <c r="W58" i="21"/>
  <c r="W76" i="21"/>
  <c r="W84" i="21"/>
  <c r="M26" i="21"/>
  <c r="M14" i="21"/>
  <c r="M77" i="21"/>
  <c r="M45" i="21"/>
  <c r="M16" i="21"/>
  <c r="M57" i="21"/>
  <c r="M27" i="21"/>
  <c r="M46" i="21"/>
  <c r="M20" i="21"/>
  <c r="M12" i="21"/>
  <c r="M21" i="21"/>
  <c r="M13" i="21"/>
  <c r="M43" i="21"/>
  <c r="M52" i="21"/>
  <c r="L43" i="21"/>
  <c r="L64" i="21"/>
  <c r="M64" i="21"/>
  <c r="M74" i="21"/>
  <c r="R75" i="21"/>
  <c r="M44" i="21"/>
  <c r="M76" i="21"/>
  <c r="R12" i="21"/>
  <c r="R15" i="21"/>
  <c r="R51" i="21"/>
  <c r="R73" i="21"/>
  <c r="R81" i="21"/>
  <c r="R16" i="21"/>
  <c r="R14" i="21"/>
  <c r="R47" i="21"/>
  <c r="R44" i="21"/>
  <c r="R77" i="21"/>
  <c r="R27" i="21"/>
  <c r="R46" i="21"/>
  <c r="R20" i="21"/>
  <c r="R26" i="21"/>
  <c r="R33" i="21"/>
  <c r="R54" i="21"/>
  <c r="Q33" i="21"/>
  <c r="M58" i="21"/>
  <c r="M73" i="21"/>
  <c r="M51" i="21"/>
  <c r="W74" i="21"/>
  <c r="W77" i="21"/>
  <c r="W87" i="21"/>
  <c r="M23" i="21"/>
  <c r="W75" i="21"/>
  <c r="M81" i="21"/>
  <c r="R23" i="21"/>
  <c r="M47" i="21"/>
  <c r="R52" i="21"/>
  <c r="R57" i="21"/>
  <c r="R64" i="21"/>
  <c r="R76" i="21"/>
  <c r="M82" i="21"/>
  <c r="W94" i="21"/>
  <c r="L73" i="21"/>
  <c r="V75" i="21"/>
  <c r="V82" i="21"/>
  <c r="L26" i="21"/>
  <c r="AA43" i="21" s="1"/>
  <c r="L47" i="21"/>
  <c r="L12" i="21"/>
  <c r="M54" i="21"/>
  <c r="L74" i="21"/>
  <c r="U64" i="21"/>
  <c r="V88" i="21"/>
  <c r="U27" i="21"/>
  <c r="L15" i="21"/>
  <c r="L21" i="21"/>
  <c r="L27" i="21"/>
  <c r="V27" i="21"/>
  <c r="L45" i="21"/>
  <c r="Q46" i="21"/>
  <c r="L87" i="21"/>
  <c r="L94" i="21"/>
  <c r="K15" i="21"/>
  <c r="K45" i="21"/>
  <c r="K87" i="21"/>
  <c r="Q20" i="21"/>
  <c r="K26" i="21"/>
  <c r="Z81" i="21" s="1"/>
  <c r="U26" i="21"/>
  <c r="K43" i="21"/>
  <c r="U43" i="21"/>
  <c r="V52" i="21"/>
  <c r="L82" i="21"/>
  <c r="M87" i="21"/>
  <c r="M94" i="21"/>
  <c r="U14" i="21"/>
  <c r="U44" i="21"/>
  <c r="K46" i="21"/>
  <c r="K13" i="21"/>
  <c r="V13" i="21"/>
  <c r="P14" i="21"/>
  <c r="V14" i="21"/>
  <c r="K16" i="21"/>
  <c r="U16" i="21"/>
  <c r="L20" i="21"/>
  <c r="U21" i="21"/>
  <c r="Q27" i="21"/>
  <c r="K33" i="21"/>
  <c r="V44" i="21"/>
  <c r="L46" i="21"/>
  <c r="U46" i="21"/>
  <c r="K51" i="21"/>
  <c r="U51" i="21"/>
  <c r="K58" i="21"/>
  <c r="U74" i="21"/>
  <c r="Q75" i="21"/>
  <c r="K76" i="21"/>
  <c r="U77" i="21"/>
  <c r="L81" i="21"/>
  <c r="L88" i="21"/>
  <c r="K94" i="21"/>
  <c r="U13" i="21"/>
  <c r="P75" i="21"/>
  <c r="K88" i="21"/>
  <c r="Q12" i="21"/>
  <c r="L13" i="21"/>
  <c r="Q14" i="21"/>
  <c r="Q15" i="21"/>
  <c r="L16" i="21"/>
  <c r="V16" i="21"/>
  <c r="K21" i="21"/>
  <c r="V21" i="21"/>
  <c r="K27" i="21"/>
  <c r="U33" i="21"/>
  <c r="V45" i="21"/>
  <c r="V46" i="21"/>
  <c r="L51" i="21"/>
  <c r="V51" i="21"/>
  <c r="U52" i="21"/>
  <c r="L57" i="21"/>
  <c r="L58" i="21"/>
  <c r="K64" i="21"/>
  <c r="V74" i="21"/>
  <c r="L76" i="21"/>
  <c r="L77" i="21"/>
  <c r="V77" i="21"/>
  <c r="U82" i="21"/>
  <c r="R87" i="21"/>
  <c r="M88" i="21"/>
  <c r="V94" i="21"/>
  <c r="R94" i="21"/>
  <c r="V33" i="21"/>
  <c r="P44" i="21"/>
  <c r="P52" i="21"/>
  <c r="P64" i="21"/>
  <c r="P12" i="21"/>
  <c r="P20" i="21"/>
  <c r="W33" i="21"/>
  <c r="Q44" i="21"/>
  <c r="P47" i="21"/>
  <c r="Q52" i="21"/>
  <c r="P57" i="21"/>
  <c r="Q64" i="21"/>
  <c r="P73" i="21"/>
  <c r="K74" i="21"/>
  <c r="P81" i="21"/>
  <c r="K82" i="21"/>
  <c r="P94" i="21"/>
  <c r="L33" i="21"/>
  <c r="Q47" i="21"/>
  <c r="Q57" i="21"/>
  <c r="P58" i="21"/>
  <c r="Q73" i="21"/>
  <c r="U75" i="21"/>
  <c r="P76" i="21"/>
  <c r="K77" i="21"/>
  <c r="Q81" i="21"/>
  <c r="P87" i="21"/>
  <c r="Q94" i="21"/>
  <c r="P15" i="21"/>
  <c r="M33" i="21"/>
  <c r="P45" i="21"/>
  <c r="Q76" i="21"/>
  <c r="P88" i="21"/>
  <c r="U12" i="21"/>
  <c r="K14" i="21"/>
  <c r="U20" i="21"/>
  <c r="Q45" i="21"/>
  <c r="U73" i="21"/>
  <c r="K75" i="21"/>
  <c r="P82" i="21"/>
  <c r="Q88" i="21"/>
  <c r="Q13" i="21"/>
  <c r="K44" i="21"/>
  <c r="R45" i="21"/>
  <c r="P51" i="21"/>
  <c r="V57" i="21"/>
  <c r="U58" i="21"/>
  <c r="V73" i="21"/>
  <c r="Q74" i="21"/>
  <c r="L75" i="21"/>
  <c r="U76" i="21"/>
  <c r="P77" i="21"/>
  <c r="V81" i="21"/>
  <c r="Q82" i="21"/>
  <c r="U87" i="21"/>
  <c r="R88" i="21"/>
  <c r="Q58" i="21"/>
  <c r="Q87" i="21"/>
  <c r="P13" i="21"/>
  <c r="P21" i="21"/>
  <c r="P33" i="21"/>
  <c r="U47" i="21"/>
  <c r="U57" i="21"/>
  <c r="V64" i="21"/>
  <c r="P74" i="21"/>
  <c r="U81" i="21"/>
  <c r="U94" i="21"/>
  <c r="V12" i="21"/>
  <c r="L14" i="21"/>
  <c r="U15" i="21"/>
  <c r="P16" i="21"/>
  <c r="V20" i="21"/>
  <c r="Q21" i="21"/>
  <c r="P26" i="21"/>
  <c r="P43" i="21"/>
  <c r="V47" i="21"/>
  <c r="K52" i="21"/>
  <c r="K12" i="21"/>
  <c r="R13" i="21"/>
  <c r="V15" i="21"/>
  <c r="Q16" i="21"/>
  <c r="K20" i="21"/>
  <c r="R21" i="21"/>
  <c r="Q26" i="21"/>
  <c r="P27" i="21"/>
  <c r="Q43" i="21"/>
  <c r="L44" i="21"/>
  <c r="U45" i="21"/>
  <c r="K47" i="21"/>
  <c r="Q51" i="21"/>
  <c r="K57" i="21"/>
  <c r="W57" i="21"/>
  <c r="V58" i="21"/>
  <c r="K73" i="21"/>
  <c r="W73" i="21"/>
  <c r="R74" i="21"/>
  <c r="M75" i="21"/>
  <c r="V76" i="21"/>
  <c r="AA74" i="21" l="1"/>
  <c r="Z88" i="21"/>
  <c r="AA75" i="21"/>
  <c r="AA51" i="21"/>
  <c r="AA16" i="21"/>
  <c r="AA73" i="21"/>
  <c r="AA77" i="21"/>
  <c r="AA81" i="21"/>
  <c r="AA45" i="21"/>
  <c r="AA15" i="21"/>
  <c r="AA44" i="21"/>
  <c r="AA76" i="21"/>
  <c r="AA52" i="21"/>
  <c r="AA46" i="21"/>
  <c r="AA20" i="21"/>
  <c r="AA14" i="21"/>
  <c r="AA13" i="21"/>
  <c r="AA82" i="21"/>
  <c r="AA21" i="21"/>
  <c r="AA47" i="21"/>
  <c r="AA27" i="21"/>
  <c r="AA12" i="21"/>
  <c r="AA88" i="21"/>
  <c r="Z43" i="21"/>
  <c r="Z82" i="21"/>
  <c r="Z21" i="21"/>
  <c r="Z20" i="21"/>
  <c r="Z45" i="21"/>
  <c r="Z76" i="21"/>
  <c r="Z46" i="21"/>
  <c r="Z52" i="21"/>
  <c r="Z77" i="21"/>
  <c r="Z74" i="21"/>
  <c r="Z27" i="21"/>
  <c r="Z51" i="21"/>
  <c r="Z15" i="21"/>
  <c r="Z47" i="21"/>
  <c r="U54" i="21"/>
  <c r="Z44" i="21"/>
  <c r="Z75" i="21"/>
  <c r="Z14" i="21"/>
  <c r="Z16" i="21"/>
  <c r="Z13" i="21"/>
  <c r="L23" i="21"/>
  <c r="AA23" i="21" s="1"/>
  <c r="V54" i="21"/>
  <c r="Z58" i="21"/>
  <c r="P54" i="21"/>
  <c r="L84" i="21"/>
  <c r="AA84" i="21" s="1"/>
  <c r="Q23" i="21"/>
  <c r="U84" i="21"/>
  <c r="AA58" i="21"/>
  <c r="P84" i="21"/>
  <c r="P23" i="21"/>
  <c r="K54" i="21"/>
  <c r="Z54" i="21" s="1"/>
  <c r="Q54" i="21"/>
  <c r="Q84" i="21"/>
  <c r="K84" i="21"/>
  <c r="Z84" i="21" s="1"/>
  <c r="Z73" i="21"/>
  <c r="K23" i="21"/>
  <c r="Z23" i="21" s="1"/>
  <c r="Z12" i="21"/>
  <c r="U23" i="21"/>
  <c r="V23" i="21"/>
  <c r="V84" i="21"/>
  <c r="L54" i="21"/>
  <c r="AA54" i="21" s="1"/>
</calcChain>
</file>

<file path=xl/comments1.xml><?xml version="1.0" encoding="utf-8"?>
<comments xmlns="http://schemas.openxmlformats.org/spreadsheetml/2006/main">
  <authors>
    <author>Author</author>
  </authors>
  <commentList>
    <comment ref="D65"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Already captured by Article 95 superscript 3 (a)</t>
        </r>
      </text>
    </comment>
  </commentList>
</comments>
</file>

<file path=xl/sharedStrings.xml><?xml version="1.0" encoding="utf-8"?>
<sst xmlns="http://schemas.openxmlformats.org/spreadsheetml/2006/main" count="1098" uniqueCount="473">
  <si>
    <t>tot_TE_oldCIT_size_GEL</t>
  </si>
  <si>
    <t>tot_TE_oldCIT_size_GDP</t>
  </si>
  <si>
    <t>DPT_TE_Profits_year_GDP</t>
  </si>
  <si>
    <t>DPT_TE_Divd_size_GDP</t>
  </si>
  <si>
    <t>DPT_TE_Tot_size_GDP</t>
  </si>
  <si>
    <t>PIT_GDP</t>
  </si>
  <si>
    <t>PIT_ITRev</t>
  </si>
  <si>
    <t>TOP sectors in 2018-2021</t>
  </si>
  <si>
    <t>Provision</t>
  </si>
  <si>
    <t>Description | Year</t>
  </si>
  <si>
    <t>112.1</t>
  </si>
  <si>
    <t>Data for normalization (mm GEL)</t>
  </si>
  <si>
    <t>GEOSTAT</t>
  </si>
  <si>
    <t>GDP</t>
  </si>
  <si>
    <t>MOF, GRS</t>
  </si>
  <si>
    <t>Tax revenue, net of VAT refunds</t>
  </si>
  <si>
    <t>VAT revenue, net of VAT refunds</t>
  </si>
  <si>
    <t>% GDP</t>
  </si>
  <si>
    <t>% Tax Revenue</t>
  </si>
  <si>
    <t>131.5</t>
  </si>
  <si>
    <t>82.1(u)</t>
  </si>
  <si>
    <t>99.1(p)</t>
  </si>
  <si>
    <t>99.1(m)</t>
  </si>
  <si>
    <t>99.1(q)</t>
  </si>
  <si>
    <t>% of GDP</t>
  </si>
  <si>
    <t>Million GEL</t>
  </si>
  <si>
    <t>Percent GDP</t>
  </si>
  <si>
    <t>Table 2. Georgia: Estimates of Selected VATEs, 2018-2020</t>
  </si>
  <si>
    <t>% VAT Revenue</t>
  </si>
  <si>
    <t>% Benchmark</t>
  </si>
  <si>
    <t>NACE-2 Code</t>
  </si>
  <si>
    <t>Tax Treatment in Current Law | Year</t>
  </si>
  <si>
    <t>Exempt:</t>
  </si>
  <si>
    <t>Child care services</t>
  </si>
  <si>
    <t>Educational services</t>
  </si>
  <si>
    <t>Gambling, lotteries and games of chance</t>
  </si>
  <si>
    <t>Health services and medical devices and supplies</t>
  </si>
  <si>
    <t>Motor vehicles</t>
  </si>
  <si>
    <t>Zero-rated:</t>
  </si>
  <si>
    <t>Agricultural products</t>
  </si>
  <si>
    <t>Drugs and pharmaceuticals</t>
  </si>
  <si>
    <t>Sub-Total</t>
  </si>
  <si>
    <t>Overall Deviation from Benchmark:</t>
  </si>
  <si>
    <t>Delta from Full Taxation of Informal Sector (% GDP)</t>
  </si>
  <si>
    <t>Informal sector exempt</t>
  </si>
  <si>
    <t>Informal sector fully taxed</t>
  </si>
  <si>
    <t>Source: IMF staff estimates based on GEOSTAT and GRS data, per the methodology in IMF (2020). Note: Estimates account for unobserved output and output produced for self-consumption in the plant products sector (assumed, unless otherwise specified, to be exempt in the benchmark).</t>
  </si>
  <si>
    <t>Total for 7 non-structural VATE items</t>
  </si>
  <si>
    <t>INFORMALITY - NO</t>
  </si>
  <si>
    <t>INFORMALITY - YES</t>
  </si>
  <si>
    <t>EXEMPTED</t>
  </si>
  <si>
    <t>TAXABLE</t>
  </si>
  <si>
    <t xml:space="preserve">Total </t>
  </si>
  <si>
    <t>Ref. (Table 1)</t>
  </si>
  <si>
    <t>171.1(b)</t>
  </si>
  <si>
    <t>NACE-2</t>
  </si>
  <si>
    <t>Ref. (Table 2)</t>
  </si>
  <si>
    <t>Percent of Tax Revenue</t>
  </si>
  <si>
    <t>Percent of VAT Revenue</t>
  </si>
  <si>
    <t>Percent of Income Tax Revenue</t>
  </si>
  <si>
    <t xml:space="preserve">Source: GRS and GEOSTAT data, MoF calculations. </t>
  </si>
  <si>
    <r>
      <t>82.1(z</t>
    </r>
    <r>
      <rPr>
        <vertAlign val="superscript"/>
        <sz val="12"/>
        <color theme="1"/>
        <rFont val="Calibri"/>
        <family val="2"/>
        <scheme val="minor"/>
      </rPr>
      <t>2</t>
    </r>
    <r>
      <rPr>
        <sz val="12"/>
        <color theme="1"/>
        <rFont val="Calibri"/>
        <family val="2"/>
        <scheme val="minor"/>
      </rPr>
      <t>)</t>
    </r>
  </si>
  <si>
    <r>
      <t>95</t>
    </r>
    <r>
      <rPr>
        <vertAlign val="superscript"/>
        <sz val="12"/>
        <color theme="1"/>
        <rFont val="Calibri"/>
        <family val="2"/>
        <scheme val="minor"/>
      </rPr>
      <t>3</t>
    </r>
    <r>
      <rPr>
        <sz val="12"/>
        <color theme="1"/>
        <rFont val="Calibri"/>
        <family val="2"/>
        <scheme val="minor"/>
      </rPr>
      <t>(a)-(b)</t>
    </r>
  </si>
  <si>
    <r>
      <t>99.1 (l</t>
    </r>
    <r>
      <rPr>
        <vertAlign val="superscript"/>
        <sz val="12"/>
        <color theme="1"/>
        <rFont val="Calibri"/>
        <family val="2"/>
        <scheme val="minor"/>
      </rPr>
      <t>1</t>
    </r>
    <r>
      <rPr>
        <sz val="12"/>
        <color theme="1"/>
        <rFont val="Calibri"/>
        <family val="2"/>
        <scheme val="minor"/>
      </rPr>
      <t>), (l</t>
    </r>
    <r>
      <rPr>
        <vertAlign val="superscript"/>
        <sz val="12"/>
        <color theme="1"/>
        <rFont val="Calibri"/>
        <family val="2"/>
        <scheme val="minor"/>
      </rPr>
      <t>2</t>
    </r>
    <r>
      <rPr>
        <sz val="12"/>
        <color theme="1"/>
        <rFont val="Calibri"/>
        <family val="2"/>
        <scheme val="minor"/>
      </rPr>
      <t>), (l</t>
    </r>
    <r>
      <rPr>
        <vertAlign val="superscript"/>
        <sz val="12"/>
        <color theme="1"/>
        <rFont val="Calibri"/>
        <family val="2"/>
        <scheme val="minor"/>
      </rPr>
      <t>3</t>
    </r>
    <r>
      <rPr>
        <sz val="12"/>
        <color theme="1"/>
        <rFont val="Calibri"/>
        <family val="2"/>
        <scheme val="minor"/>
      </rPr>
      <t>)</t>
    </r>
  </si>
  <si>
    <t>3.a.</t>
  </si>
  <si>
    <t>3.b.</t>
  </si>
  <si>
    <t xml:space="preserve">4.a. </t>
  </si>
  <si>
    <t xml:space="preserve">4.b. </t>
  </si>
  <si>
    <t>Table 1. Income Tax Expenditure Inventory</t>
  </si>
  <si>
    <t>Ref.</t>
  </si>
  <si>
    <t>Measure</t>
  </si>
  <si>
    <t>Tax Code Ref.</t>
  </si>
  <si>
    <t>Policy</t>
  </si>
  <si>
    <t>Type</t>
  </si>
  <si>
    <t>Tax</t>
  </si>
  <si>
    <t>Column1</t>
  </si>
  <si>
    <t>Column2</t>
  </si>
  <si>
    <t>Column3</t>
  </si>
  <si>
    <t>Column4</t>
  </si>
  <si>
    <t>Column8</t>
  </si>
  <si>
    <t>Column9</t>
  </si>
  <si>
    <t>Capital gains for assets owned &gt; 2 years [residential apartment (house) and other personal property except vehicles]</t>
  </si>
  <si>
    <t>TE</t>
  </si>
  <si>
    <t>EX</t>
  </si>
  <si>
    <t>IT</t>
  </si>
  <si>
    <t>Capital gains for vehicles owned &gt; 6 months</t>
  </si>
  <si>
    <t>82.1(f), (b)</t>
  </si>
  <si>
    <t>Capital gains received from transfer of real estate to a partner natural person in exchange for share in enterprise by way of liquidation, if owned &gt; 2 years</t>
  </si>
  <si>
    <t>82.1(z)</t>
  </si>
  <si>
    <t>Foreign income (including gain) received by a resident natural person</t>
  </si>
  <si>
    <t>BM</t>
  </si>
  <si>
    <t>Interest earned from a licensed financial institution shall not be taxed at the source and shall not be included in gross income of the person earning interest</t>
  </si>
  <si>
    <t>IT/PT</t>
  </si>
  <si>
    <t>Interest on debt securities issued in foreign country by a Georgian enterprise and listed shall not be taxed at source and in gross income</t>
  </si>
  <si>
    <t>131.8</t>
  </si>
  <si>
    <t>Interest earned from a Free Industrial Zone (FIZ) Enterprise in a free zone shall not be taxed at the source and shall not be included in gross income</t>
  </si>
  <si>
    <t>131.9</t>
  </si>
  <si>
    <t>Dividends earned from a Free Industrial Zone (FIZ) Enterprise in a free zone shall not be taxed at the source and shall not be included in gross income</t>
  </si>
  <si>
    <t>130.7</t>
  </si>
  <si>
    <t>Profit or distribution of profit earned by a Free Industrial Zone (FIZ) Enterprise from business permitted within the free zone</t>
  </si>
  <si>
    <t>Profit (distribution of profit) earned from the supply of information technologies outside Georgia developed by a legal entity of a Virtual Zone</t>
  </si>
  <si>
    <t>Distribution of profit earned by a tourist zone entrepreneur</t>
  </si>
  <si>
    <t>Distribution of profit earned by a special trading company from the conduct of permitted activities (except the profit from the sale of a fixed asset owned for &gt; 2 years)</t>
  </si>
  <si>
    <t>99.1(s)</t>
  </si>
  <si>
    <t>Income gained by a resident legal person as interest for the loan securities issued before 1/1/2023 through a public offering in Georgia and allowed for trading in a market</t>
  </si>
  <si>
    <t>Income gained by a resident legal person from the supply of equity securities issued through a public offering in Georgia and allowed for trading in a market</t>
  </si>
  <si>
    <t>Income earned by a non-resident as the interest from the loan securities issued by 1/1/2023 by a resident legal person through a public offering in Georgia</t>
  </si>
  <si>
    <t>Income earned by a non-resident as a result of supplying equity or loan securities by a resident legal person through a public offering in Georgia and allowed for trading</t>
  </si>
  <si>
    <t>Dividends received by a member of an agricultural cooperative from the cooperative before 1/1/2023 shall not be taxed at source and shall not be included in gross income</t>
  </si>
  <si>
    <t>Supply of agricultural produce made in Georgia as a result of agricultural activity between an agricultural cooperative and its members, and/or services, before 1/1/2023</t>
  </si>
  <si>
    <t>100.4(g)</t>
  </si>
  <si>
    <t>Distribution of profit earned by a high-mountain settlement enterprise for an activity carried out in the same settlement, for 10 years after status was granted</t>
  </si>
  <si>
    <t>PT</t>
  </si>
  <si>
    <t>Taxable income up to GEL 6 000 earned by a person with status of permanent resident in a high-mountain settlement from an activity in a high-mountain settlement</t>
  </si>
  <si>
    <t>82.2(c)</t>
  </si>
  <si>
    <t>Salary income received from a budgetary organization in a high-mountain settlement by a person with 3 or more children</t>
  </si>
  <si>
    <t>82.2(a.f)</t>
  </si>
  <si>
    <t>50% reduction in income tax on salary income received from a budgetary organization in a high-mountain settlement by a person with income up to GEL 3 000 with 1-2 child</t>
  </si>
  <si>
    <t>Income received by a notary in the form of financial aid from the LEPL Notary Chamber of Georgia in a high-mountain settlement or one where notary services were not available</t>
  </si>
  <si>
    <t>A natural person having the status of a micro business shall not pay income tax</t>
  </si>
  <si>
    <t>Salary paid up to GEL 6 000 by a person having the status of a small business to a hired person that is not taxed at source</t>
  </si>
  <si>
    <t>100.4(d), 94.4(a)</t>
  </si>
  <si>
    <t>Income earned by persons organizing gambling clubs, slot machine saloons, or betting houses (other than income earned from organized gambling in electronic form)</t>
  </si>
  <si>
    <t>Income earned by non-resident while being employed at foreign diplomatic and other equivalent establishments in the territory of Georgia</t>
  </si>
  <si>
    <t>82.1(a)</t>
  </si>
  <si>
    <t>Grant, state pension, state compensation, state academic scholarship, allowances or lump sum payments allocated from the budget and/or amount received by a natural person</t>
  </si>
  <si>
    <t>82.1(b)</t>
  </si>
  <si>
    <t>Compensation received within the framework of a privatization program by a person having the status of a refugee or a humanitarian status or by an internally displaced pers.</t>
  </si>
  <si>
    <t>82.1(m)</t>
  </si>
  <si>
    <t>Monetary award to sportsmen and their coaches for winning and/or taking podium places in Olympic Games, Chess Olympiads, World and/or European championships, etc.</t>
  </si>
  <si>
    <t>82.1(c)</t>
  </si>
  <si>
    <t>Alimony and the value of property (income) received by a natural person as a result of dissolution of marriage</t>
  </si>
  <si>
    <t>82.1(d)-(e)</t>
  </si>
  <si>
    <t>Benefit received from a charity founded by the State within the scope of charitable activities.</t>
  </si>
  <si>
    <t>Benefit received from a charitable organization for financing treatment and/or medical services expenses</t>
  </si>
  <si>
    <t>Value of property received free of charge by a charitable organization by a registered socially vulnerable person, or a person maimed or killed in war in Georgia and their families</t>
  </si>
  <si>
    <t>Taxable of income of up to GEL 3 000 of citizens of Georgia who are war veterans</t>
  </si>
  <si>
    <t>82.2(a.a)</t>
  </si>
  <si>
    <t>Taxable of income of up to GEL 3 000 a natural person awarded the title of "Kartvlis Deda" (mother of Georgia)</t>
  </si>
  <si>
    <t>82.2(a.b)</t>
  </si>
  <si>
    <t>Taxable of income of up to GEL 3 000 a natural person who is a single mother or a person who has adopted a child (for one year after adoption) or a person who has adopted a child under foster care</t>
  </si>
  <si>
    <t>82.2(a.c, a.d, a.e)</t>
  </si>
  <si>
    <t>Taxable income of up to GEL 6 000 earned by a person with a disability from childhood, as well as by a person with severe and persistent disabilities</t>
  </si>
  <si>
    <t>82.2(b)</t>
  </si>
  <si>
    <t>The value of property received as a gift or inherited by first or second line heirs during a fiscal year</t>
  </si>
  <si>
    <t>82.1(g)</t>
  </si>
  <si>
    <t>The value of property up to GEL 150 000 received as a gift by inheritance during a tax year by third or fourth line heirs</t>
  </si>
  <si>
    <t>82.1(i)</t>
  </si>
  <si>
    <t>Value of property of up to GEL 1 000 received as a gift from a natural person during a tax year, except for the value of a gift received by an employee from an employer</t>
  </si>
  <si>
    <t>82.1(h)</t>
  </si>
  <si>
    <t>Income received from lottery, the value of which does not exceed GEL 1 000</t>
  </si>
  <si>
    <t>82.1(w)</t>
  </si>
  <si>
    <t>Income earned by a non-resident from a Georgian source as a result of risk insurance or reinsurance by a company, organization, or entrepreneur natural person</t>
  </si>
  <si>
    <t>82.1(q), 99.1(j)</t>
  </si>
  <si>
    <t>Income earned by non-residents from leasing out the property that do[es] not belong to non-resident's permanent establishment in Georgia</t>
  </si>
  <si>
    <t>82.1(r), 99.1(k)</t>
  </si>
  <si>
    <t>Income earned by supplying the surplus energy produced by a retail customer, as owner of a micro power plant to a distribution licensee</t>
  </si>
  <si>
    <t>Interest and surplus (capital gain) income from government debt securities or securities of the National Bank of Georgia, and of an international financial institution</t>
  </si>
  <si>
    <t>82.1(s), (t)</t>
  </si>
  <si>
    <t>Income (capital gain) and profit distribution from government debt securities or securities of the National Bank of Georgia, and of an international financial institution</t>
  </si>
  <si>
    <t>82.1(s), (t), 99.1(l)</t>
  </si>
  <si>
    <t>As a result of renting out residential space to an organization for residential purposes, the income received by a natural person who makes no deductions taxed at 5% rate</t>
  </si>
  <si>
    <t>81.2</t>
  </si>
  <si>
    <t>RR</t>
  </si>
  <si>
    <t>Surplus (capital gain) income gained from the provision [sale] of a rental apartment (house) and the land attached to it, shall be taxed at a rate of 5%</t>
  </si>
  <si>
    <t>81.3</t>
  </si>
  <si>
    <t>Surplus (capital gain) income gained from the provision [sale] of a vehicle shall be taxed at a rate of 5%</t>
  </si>
  <si>
    <t>Taxable income of a person having the status of small business shall be taxed at 1%, except under Article 90.2</t>
  </si>
  <si>
    <t>90.1</t>
  </si>
  <si>
    <t>Taxable income of a person having the status of small business shall be taxed at 3% if gross income received from activities exceeds GEL 500 000</t>
  </si>
  <si>
    <t>90.2</t>
  </si>
  <si>
    <t>Presumptive lump-sum tax according to the types of activity determined by the government of Georgia may be from GEL 1 000 to GEL 2 000 for an object of taxation</t>
  </si>
  <si>
    <t>Presumptive lump-sum tax according to the types of activity determined by the government of Georgia is 3% of revenue from taxable activity</t>
  </si>
  <si>
    <t>Operation of famility hotels in tourist centers is taxed with a fixed income tax of GEL 10 per square meter</t>
  </si>
  <si>
    <t>309.26</t>
  </si>
  <si>
    <t>-</t>
  </si>
  <si>
    <t>Interests paid by a non-resident permanent establishment or a resident shall be taxed at the source at the rate of 5% of the amount payable</t>
  </si>
  <si>
    <t>131.1</t>
  </si>
  <si>
    <t>Income from the sale of goods in the market area is taxed at 3% without deductions</t>
  </si>
  <si>
    <t>Bets received by a bookmaker arranged in a system-electronic form are taxed at 7% [on gross income without deductions]</t>
  </si>
  <si>
    <t>309.16</t>
  </si>
  <si>
    <t>Remuneration paid by a tourist enterprise to a natural person under a relevant contract shall be taxed at the rate of 5% of the amount taxed at source</t>
  </si>
  <si>
    <t>Capital gain (effect of tax deferral effect) is not recognized in income</t>
  </si>
  <si>
    <t>151</t>
  </si>
  <si>
    <t>Income (other) earned by a non-resident from a Georgian-based source not attributed to the non-resident's PE shall be taxed at source without deductions at rate of 10%</t>
  </si>
  <si>
    <t>134.1(e)</t>
  </si>
  <si>
    <t>Royalty income earned by a non-resident from a Georgian-based source not attributed to the non-resident's PE shall be taxed at source without deductions at rate of 5%</t>
  </si>
  <si>
    <t>Taxpayer may fully deduct the value of fixed assets, except for those contributed to the entreprise's capital, in the tax year into which the fixed assets are put in service</t>
  </si>
  <si>
    <r>
      <t>82.1(t</t>
    </r>
    <r>
      <rPr>
        <vertAlign val="superscript"/>
        <sz val="11"/>
        <rFont val="Calibri"/>
        <family val="2"/>
        <scheme val="minor"/>
      </rPr>
      <t>2</t>
    </r>
    <r>
      <rPr>
        <sz val="11"/>
        <rFont val="Calibri"/>
        <family val="2"/>
        <scheme val="minor"/>
      </rPr>
      <t>)</t>
    </r>
  </si>
  <si>
    <r>
      <t>82.1(t</t>
    </r>
    <r>
      <rPr>
        <vertAlign val="superscript"/>
        <sz val="11"/>
        <rFont val="Calibri"/>
        <family val="2"/>
        <scheme val="minor"/>
      </rPr>
      <t>1</t>
    </r>
    <r>
      <rPr>
        <sz val="11"/>
        <rFont val="Calibri"/>
        <family val="2"/>
        <scheme val="minor"/>
      </rPr>
      <t>), (t</t>
    </r>
    <r>
      <rPr>
        <vertAlign val="superscript"/>
        <sz val="11"/>
        <rFont val="Calibri"/>
        <family val="2"/>
        <scheme val="minor"/>
      </rPr>
      <t>3</t>
    </r>
    <r>
      <rPr>
        <sz val="11"/>
        <rFont val="Calibri"/>
        <family val="2"/>
        <scheme val="minor"/>
      </rPr>
      <t>)</t>
    </r>
  </si>
  <si>
    <r>
      <t>99.1(l</t>
    </r>
    <r>
      <rPr>
        <vertAlign val="superscript"/>
        <sz val="11"/>
        <rFont val="Calibri"/>
        <family val="2"/>
        <scheme val="minor"/>
      </rPr>
      <t>2</t>
    </r>
    <r>
      <rPr>
        <sz val="11"/>
        <rFont val="Calibri"/>
        <family val="2"/>
        <scheme val="minor"/>
      </rPr>
      <t>)</t>
    </r>
  </si>
  <si>
    <r>
      <t>99.1(l</t>
    </r>
    <r>
      <rPr>
        <vertAlign val="superscript"/>
        <sz val="11"/>
        <rFont val="Calibri"/>
        <family val="2"/>
        <scheme val="minor"/>
      </rPr>
      <t>1</t>
    </r>
    <r>
      <rPr>
        <sz val="11"/>
        <rFont val="Calibri"/>
        <family val="2"/>
        <scheme val="minor"/>
      </rPr>
      <t>), (l</t>
    </r>
    <r>
      <rPr>
        <vertAlign val="superscript"/>
        <sz val="11"/>
        <rFont val="Calibri"/>
        <family val="2"/>
        <scheme val="minor"/>
      </rPr>
      <t>3</t>
    </r>
    <r>
      <rPr>
        <sz val="11"/>
        <rFont val="Calibri"/>
        <family val="2"/>
        <scheme val="minor"/>
      </rPr>
      <t>)</t>
    </r>
  </si>
  <si>
    <r>
      <t>130.4</t>
    </r>
    <r>
      <rPr>
        <vertAlign val="superscript"/>
        <sz val="11"/>
        <rFont val="Calibri"/>
        <family val="2"/>
        <scheme val="minor"/>
      </rPr>
      <t>1</t>
    </r>
  </si>
  <si>
    <r>
      <t>82.1(z</t>
    </r>
    <r>
      <rPr>
        <vertAlign val="superscript"/>
        <sz val="11"/>
        <rFont val="Calibri"/>
        <family val="2"/>
        <scheme val="minor"/>
      </rPr>
      <t>7</t>
    </r>
    <r>
      <rPr>
        <sz val="11"/>
        <rFont val="Calibri"/>
        <family val="2"/>
        <scheme val="minor"/>
      </rPr>
      <t>)</t>
    </r>
  </si>
  <si>
    <r>
      <t>82.1(z</t>
    </r>
    <r>
      <rPr>
        <vertAlign val="superscript"/>
        <sz val="11"/>
        <rFont val="Calibri"/>
        <family val="2"/>
        <scheme val="minor"/>
      </rPr>
      <t>2</t>
    </r>
    <r>
      <rPr>
        <sz val="11"/>
        <rFont val="Calibri"/>
        <family val="2"/>
        <scheme val="minor"/>
      </rPr>
      <t>)</t>
    </r>
  </si>
  <si>
    <r>
      <t>82.1(b</t>
    </r>
    <r>
      <rPr>
        <vertAlign val="superscript"/>
        <sz val="11"/>
        <rFont val="Calibri"/>
        <family val="2"/>
        <scheme val="minor"/>
      </rPr>
      <t>1</t>
    </r>
    <r>
      <rPr>
        <sz val="11"/>
        <rFont val="Calibri"/>
        <family val="2"/>
        <scheme val="minor"/>
      </rPr>
      <t>)</t>
    </r>
  </si>
  <si>
    <r>
      <t>82.1(b</t>
    </r>
    <r>
      <rPr>
        <vertAlign val="superscript"/>
        <sz val="11"/>
        <rFont val="Calibri"/>
        <family val="2"/>
        <scheme val="minor"/>
      </rPr>
      <t>2</t>
    </r>
    <r>
      <rPr>
        <sz val="11"/>
        <rFont val="Calibri"/>
        <family val="2"/>
        <scheme val="minor"/>
      </rPr>
      <t>)</t>
    </r>
  </si>
  <si>
    <r>
      <t>82.1(z</t>
    </r>
    <r>
      <rPr>
        <vertAlign val="superscript"/>
        <sz val="11"/>
        <rFont val="Calibri"/>
        <family val="2"/>
        <scheme val="minor"/>
      </rPr>
      <t>3</t>
    </r>
    <r>
      <rPr>
        <sz val="11"/>
        <rFont val="Calibri"/>
        <family val="2"/>
        <scheme val="minor"/>
      </rPr>
      <t>)</t>
    </r>
  </si>
  <si>
    <r>
      <t>82.1(z</t>
    </r>
    <r>
      <rPr>
        <vertAlign val="superscript"/>
        <sz val="11"/>
        <rFont val="Calibri"/>
        <family val="2"/>
        <scheme val="minor"/>
      </rPr>
      <t>8</t>
    </r>
    <r>
      <rPr>
        <sz val="11"/>
        <rFont val="Calibri"/>
        <family val="2"/>
        <scheme val="minor"/>
      </rPr>
      <t>d)</t>
    </r>
  </si>
  <si>
    <r>
      <t>95</t>
    </r>
    <r>
      <rPr>
        <vertAlign val="superscript"/>
        <sz val="11"/>
        <rFont val="Calibri"/>
        <family val="2"/>
        <scheme val="minor"/>
      </rPr>
      <t>3</t>
    </r>
    <r>
      <rPr>
        <sz val="11"/>
        <rFont val="Calibri"/>
        <family val="2"/>
        <scheme val="minor"/>
      </rPr>
      <t>(a)</t>
    </r>
  </si>
  <si>
    <r>
      <t>95</t>
    </r>
    <r>
      <rPr>
        <vertAlign val="superscript"/>
        <sz val="11"/>
        <rFont val="Calibri"/>
        <family val="2"/>
        <scheme val="minor"/>
      </rPr>
      <t>3</t>
    </r>
    <r>
      <rPr>
        <sz val="11"/>
        <rFont val="Calibri"/>
        <family val="2"/>
        <scheme val="minor"/>
      </rPr>
      <t>(b)</t>
    </r>
  </si>
  <si>
    <r>
      <t>26</t>
    </r>
    <r>
      <rPr>
        <vertAlign val="superscript"/>
        <sz val="11"/>
        <rFont val="Calibri"/>
        <family val="2"/>
        <scheme val="minor"/>
      </rPr>
      <t>2</t>
    </r>
    <r>
      <rPr>
        <sz val="11"/>
        <rFont val="Calibri"/>
        <family val="2"/>
        <scheme val="minor"/>
      </rPr>
      <t>.8</t>
    </r>
  </si>
  <si>
    <r>
      <t>133</t>
    </r>
    <r>
      <rPr>
        <vertAlign val="superscript"/>
        <sz val="11"/>
        <rFont val="Calibri"/>
        <family val="2"/>
        <scheme val="minor"/>
      </rPr>
      <t>2</t>
    </r>
  </si>
  <si>
    <r>
      <t>134.1(b</t>
    </r>
    <r>
      <rPr>
        <vertAlign val="superscript"/>
        <sz val="11"/>
        <rFont val="Calibri"/>
        <family val="2"/>
        <scheme val="minor"/>
      </rPr>
      <t>1</t>
    </r>
    <r>
      <rPr>
        <sz val="11"/>
        <rFont val="Calibri"/>
        <family val="2"/>
        <scheme val="minor"/>
      </rPr>
      <t>)</t>
    </r>
  </si>
  <si>
    <t>Table 2. Value-Added Tax Expenditure Inventory</t>
  </si>
  <si>
    <t>E</t>
  </si>
  <si>
    <t>10-year VAT exemption for investors after the commencement of the construction envisaged by an agreement</t>
  </si>
  <si>
    <t>SOM, 5(2)(a)</t>
  </si>
  <si>
    <t>Arts education and sports training services to natural persons under 18</t>
  </si>
  <si>
    <t>170.1(g)</t>
  </si>
  <si>
    <t>Child and adolescent protection by the guardianship and custodianship authority</t>
  </si>
  <si>
    <t>170.1(i)</t>
  </si>
  <si>
    <t>Diabetic bread, which is labeled as such at the time of supply</t>
  </si>
  <si>
    <t>170.1(q)</t>
  </si>
  <si>
    <t>Educational services and provision of related ancillary goods and services, and tutoring</t>
  </si>
  <si>
    <t>170.1(e)-(f)</t>
  </si>
  <si>
    <t>Goods originated or manufactured in an occupied territory of Georgia from the occupied territory to a person having the status of a special enterprise</t>
  </si>
  <si>
    <t>171.1(s)</t>
  </si>
  <si>
    <t>Z</t>
  </si>
  <si>
    <t>Gratuitous provision of hotel accommodation for a maximum of 60 days in a year to the owner of hotel assets by a tourist enterprise</t>
  </si>
  <si>
    <t>171.4(w)</t>
  </si>
  <si>
    <t>Import by a person selected by GRS for mandatory stamping/marking of excisable and non-excisable goods</t>
  </si>
  <si>
    <t>173(z)</t>
  </si>
  <si>
    <t>Import of a motor car (NCNFEA 8703 and/or a motorcycle (including a motor bicycle) under the NCNFEA 8711)</t>
  </si>
  <si>
    <t>173(g)</t>
  </si>
  <si>
    <t>Import of a vehicle provided for under NCNFEA 8703 10 110 (vehicles specially designed for travelling on snow, golf cars and similar vehicles</t>
  </si>
  <si>
    <t>173(m)</t>
  </si>
  <si>
    <t>Import of an electric bus (including electric minibus) provided under the NCNFEA codes 8702 90 90 (Other)</t>
  </si>
  <si>
    <t>173(z9)</t>
  </si>
  <si>
    <t>Import of baby food products and/or child hygiene products</t>
  </si>
  <si>
    <t>173(a.d)</t>
  </si>
  <si>
    <t>Import of diabetic bread marked as such</t>
  </si>
  <si>
    <t>173(k)</t>
  </si>
  <si>
    <t>Import of excise stamps by GRS and/or by a person selected by GRS</t>
  </si>
  <si>
    <t>173(i)</t>
  </si>
  <si>
    <t>Import of goods (magazines, newspapers, and printed music) specified under the codes 4901, 4902 and 4904 00 000 00 of NCNFCA</t>
  </si>
  <si>
    <t>173(l)</t>
  </si>
  <si>
    <t>Import of goods (newsprint, other paper and paperboard)</t>
  </si>
  <si>
    <t>173(d)</t>
  </si>
  <si>
    <t>Import of goods (printed books, children's picture, drawing or colouring books (NCNFEA 4901 and 4903)</t>
  </si>
  <si>
    <t>173(z8)</t>
  </si>
  <si>
    <t>Import of goods exempted from import tax under Book X, except for import of goods from a FIZ</t>
  </si>
  <si>
    <t>173(y)</t>
  </si>
  <si>
    <t>Import of goods intended for therapeutic/pharmaceutical purposes</t>
  </si>
  <si>
    <t>173(a.b)</t>
  </si>
  <si>
    <t>Import of goods necessary for a person with a disability since childhood and a person with distinct and significant disability</t>
  </si>
  <si>
    <t>173(a.c)</t>
  </si>
  <si>
    <t>Import of goods provided for under a grant agreement by a grantor or grantee</t>
  </si>
  <si>
    <t>173(z1)</t>
  </si>
  <si>
    <t>Import of goods provided under NCNFEA group 30 (pharmaceutical products)</t>
  </si>
  <si>
    <t>173(b)</t>
  </si>
  <si>
    <t>Import of goods provided under NCNFEA group 961900 (sanitary towels, pads, tampons, napkins and liners for babies)</t>
  </si>
  <si>
    <t>173(a.e)</t>
  </si>
  <si>
    <t>Import of liquorice roots and a variety of plant-based materials, natural resins, animal and vegetable oils and fats, etc. (see 172(e) for list of NNCFEA codes)</t>
  </si>
  <si>
    <t>173(e)</t>
  </si>
  <si>
    <t>Import of live animals, other animal products, vegetal products, mineral substances, fertilisers, pesticides, etc. (see 173(f) for list of NCNFEA codes)</t>
  </si>
  <si>
    <t>173(f)</t>
  </si>
  <si>
    <t>Import of motor vehicle chassis, bodies, parts and accessories, and agricultural machinery and equipment</t>
  </si>
  <si>
    <t>173(o)</t>
  </si>
  <si>
    <t>Import of radiopharmaceutical agents ,wheelchairs and their parts and accessories, and various medical equipment and materials (see 173(c) for list of NCNFEA groups)</t>
  </si>
  <si>
    <t>Import of yachts and other vesslels for pleasure and sports, rowing boats and canoes (NCNFEA group 8903)</t>
  </si>
  <si>
    <t>173(h)</t>
  </si>
  <si>
    <t>Import to a port of the goods caught by a person carrying out fishing, which are not processed or were processed before selling</t>
  </si>
  <si>
    <t>173(z6)</t>
  </si>
  <si>
    <t>Importation of agrarian pesticides and agrochemicals, seed and plant materials of agricultural plants according to the list according to an ordinance of the Government of Georgia</t>
  </si>
  <si>
    <t>173(q)</t>
  </si>
  <si>
    <t>Importation of goods (other aircraft, including helicopters, aeroplanes) indicated under the NCNFEA Codes 8802 11 100 00, 8802 12 100 00, 8802 20 100 00, 8802 30 100 00 and 8802 40 100 00 and/or of the goods intended for them (for civil aviation)</t>
  </si>
  <si>
    <t>173(s)</t>
  </si>
  <si>
    <t>International call termination services in mobile or fixed networks in Georgia</t>
  </si>
  <si>
    <t>172.4(x)</t>
  </si>
  <si>
    <t>Lease of goods the supply of which is VAT exempt without the right of deduction under this Code</t>
  </si>
  <si>
    <t>171.1(j)</t>
  </si>
  <si>
    <t>Lotteries and gambling services and games of chance except for those in which state owns over 50% interest</t>
  </si>
  <si>
    <t>Lotteries and gambling services and other games of chance by those lottery organisers in which State holds &gt; 50% interest</t>
  </si>
  <si>
    <t>172.4(r)</t>
  </si>
  <si>
    <t>Mandatory marking/stamping services of excisable and non-excisable goods by a person selected by GRS</t>
  </si>
  <si>
    <t>171.1(m)</t>
  </si>
  <si>
    <t>Medical services and care, dental care and prosthetic services, and ancillary related goods and services</t>
  </si>
  <si>
    <t>Organized bringing of tourists by tour operators and supply of tourist products to them in the territory of Georgia</t>
  </si>
  <si>
    <t>172.4(o)</t>
  </si>
  <si>
    <t>Personnel staffing services by religious organization for activities in 170.1(a), (e), (h), and (i)</t>
  </si>
  <si>
    <t>170.1(l)</t>
  </si>
  <si>
    <t>Provision of ceremonial services, including a vehicle, related to a funeral</t>
  </si>
  <si>
    <t>170.1(p)</t>
  </si>
  <si>
    <t>Provision of lecture courses through electronic media that are educational in nature and may come in a book</t>
  </si>
  <si>
    <t>171.1(e)</t>
  </si>
  <si>
    <t>Provision of services by an organization in return for membership fee, and supply of directly related goods</t>
  </si>
  <si>
    <t>170.1(j)</t>
  </si>
  <si>
    <t>Provision of services/supply of goods by organization exempt on basis of 170.1(a)-(e), (g)-(k) for fund raising</t>
  </si>
  <si>
    <t>170.1(m)</t>
  </si>
  <si>
    <t>Restoration, rehabilitation, designing and research works on monuments of cultural or religious heritage, painting of cathedrals</t>
  </si>
  <si>
    <t>170.1(k), (s)</t>
  </si>
  <si>
    <t>Selling and printing services of magazines, newspapers, and printed music or advertising services by newspapers and magazines</t>
  </si>
  <si>
    <t>171.1(f)</t>
  </si>
  <si>
    <t>Services by passenger vehicles (except for taxis) with regulated prices on urban and interregional routes</t>
  </si>
  <si>
    <t>171.1(k)</t>
  </si>
  <si>
    <t>Services on the basis of an agreement funded by a foreign organization for the liquidation of a natural disaster, accident or catastrophe, with the aim of humanitarian aid</t>
  </si>
  <si>
    <t>171.1(u)</t>
  </si>
  <si>
    <t>Social services including provision of child-care services, early pre-school education, and care for sick, disabled and elderly</t>
  </si>
  <si>
    <t>170.1(h)</t>
  </si>
  <si>
    <t>Supply and/or importation of an electric bus (including an electric minibus) specified under the National Commodity Nomenclature of Foreign Economic Activities Codes 8702 90 90</t>
  </si>
  <si>
    <t>172.4(z4)</t>
  </si>
  <si>
    <t>Supply and/or importation of goods (books) specified under the National Commodity Nomenclature of Foreign Economic Activities Codes 4901 and 4903 00 000 00, and of an electronic book; also, rendering of sales and printing services for the goods</t>
  </si>
  <si>
    <t>172.4(z3)</t>
  </si>
  <si>
    <t>Supply by the Patriarchate of Georgia of crosses, candles, icons, books, calendars and other liturgical items used only for religious purposes</t>
  </si>
  <si>
    <t>170.1(r)</t>
  </si>
  <si>
    <t>Supply of (agricultural) products obtained from goods fully made in Georgia and indicated in National Commodity Nomenclature of Foreign Economic Activities Codes 0201, 0203 11 – 0203 19, 0204 10 000 00 – 0204 23 000 00, 0204 50 110 00 – 0204 50 390 00 (including, chopped/minced meat (forcemeat)), as well as supply of cheese made as a result of industrial processing of products obtained from animals living in Georgia and also supply of goods (shell-less nuts) indicated in National Commodity Nomenclature of Foreign Economic Activities Code 0802 22 000 00</t>
  </si>
  <si>
    <t>172.4(u)</t>
  </si>
  <si>
    <t>Supply of a plot of land</t>
  </si>
  <si>
    <t>171.1(c)</t>
  </si>
  <si>
    <t>Supply of a plot of land and an apartment/dwelling house to a natural person if the supplier supplies this property to a natural person to a first-line heir of a natural person</t>
  </si>
  <si>
    <t>171.1(d)</t>
  </si>
  <si>
    <t>Supply of agricultural produce produced in Georgia (other than the goods (eggs) indicated in National Commodity Nomenclature of Foreign Economic Activities Codes 0407 00 190 00 ,0407 00 300 00 and the goods under subheading 0207 11(gallus domesticus, uncut, fresh or frozen)), before their industrial processing (change of commodity code)</t>
  </si>
  <si>
    <t>172.4(t)</t>
  </si>
  <si>
    <t>Supply of ferrous and/or non-ferrous scrap metals and ferrous and/or non-ferrous metal waste if the goods receiving party can be identified. Further, it is considered that the goods receiving party has received a VAT deduction according to the accounting period of supplying goods</t>
  </si>
  <si>
    <t>172.4(z2)</t>
  </si>
  <si>
    <t>Supply of Georgian goods to a duty free shop for sale and the sale of goods and/or provision of food services at that location</t>
  </si>
  <si>
    <t>172.4(m)</t>
  </si>
  <si>
    <t>Supply of goods (notebooks) indicated in the National Commodity Nomenclature of Foreign Economic Activities Code 4820 20 000 00</t>
  </si>
  <si>
    <t>171.1(p)</t>
  </si>
  <si>
    <t>Supply of goods and/or provision of services related to the equipment, machinery, vehicles, spare parts and materials intended for performing oil and gas operations in Georgia</t>
  </si>
  <si>
    <t>171.1(v)</t>
  </si>
  <si>
    <t>Supply of goods by a person having the status of special enterprise to the occupied territory of Georgia</t>
  </si>
  <si>
    <t>172.4(l)</t>
  </si>
  <si>
    <t>Supply of goods produced in Georgia and intended for therapeutic/medical purposes, or supply by a pharmaceutical enterprise of its own pharmaceutical products</t>
  </si>
  <si>
    <t>172.4(z6)</t>
  </si>
  <si>
    <t>Supply of goods provided for by Articles 173(a)-(n) of this code (VAT exemption of import of goods)</t>
  </si>
  <si>
    <t>171.1(w)</t>
  </si>
  <si>
    <t>Supply of state-owned property on the basis of privatisation programme</t>
  </si>
  <si>
    <t>171.1(h)</t>
  </si>
  <si>
    <t>Sweeping, cleaning and waste management services to a municipality in a populated territory</t>
  </si>
  <si>
    <t>171.1(l)</t>
  </si>
  <si>
    <t>Transportation, loading and storage services in relation to empty vehicles including containers and carriages used during transportation</t>
  </si>
  <si>
    <t>172.4(i)</t>
  </si>
  <si>
    <t>Universal postal services performed within power delegated by the State and supply of national postage stamps</t>
  </si>
  <si>
    <t>170.1(n)-(o)</t>
  </si>
  <si>
    <t>173(a.a)</t>
  </si>
  <si>
    <t>MLN GEL</t>
  </si>
  <si>
    <t>Income</t>
  </si>
  <si>
    <t>VAT</t>
  </si>
  <si>
    <t>Total TE</t>
  </si>
  <si>
    <t>Source: GRS data, MoF calculations.</t>
  </si>
  <si>
    <t>Source: GRS and GEOSTAT data, MoF calculations.</t>
  </si>
  <si>
    <t>I. Personal Income (PIT)</t>
  </si>
  <si>
    <t>II.A. Distributed Profit Tax (DPT)</t>
  </si>
  <si>
    <t>II.B. Old Corporate Income Tax (CIT)</t>
  </si>
  <si>
    <t>III. Other: Person having the status of small business, Full deduction of assets</t>
  </si>
  <si>
    <t>Total income</t>
  </si>
  <si>
    <t>I. Personal Income:</t>
  </si>
  <si>
    <t>42,43,44</t>
  </si>
  <si>
    <t>81.2, 81.3</t>
  </si>
  <si>
    <t>Income from the Sale and Lease of Assets, of which:</t>
  </si>
  <si>
    <t>From Asset Sale</t>
  </si>
  <si>
    <t>From Asset Lease</t>
  </si>
  <si>
    <t>Ref. for Prov. 82.1</t>
  </si>
  <si>
    <t>82.1 (Residual)</t>
  </si>
  <si>
    <t>Article 82, Part 1 (Miscellaneous)</t>
  </si>
  <si>
    <t>Ref. for Prov. 82.2</t>
  </si>
  <si>
    <t>Article 82, Part 2 (Miscellaneous)</t>
  </si>
  <si>
    <t>Income from organized betting in systemic-electronic form</t>
  </si>
  <si>
    <t>Natural person with micro-business status</t>
  </si>
  <si>
    <t>Interest Income from Licensed Financial Institutions</t>
  </si>
  <si>
    <t>Memorandum Item: Foreign Income earned by Residents</t>
  </si>
  <si>
    <t>Sub-Total, Personal Income (excl. Memorandum Items)</t>
  </si>
  <si>
    <t>II. Corporate Income:</t>
  </si>
  <si>
    <t>Ref. for Prov. 99</t>
  </si>
  <si>
    <t>II.A. Distributed Profit Tax (DPT), of which:</t>
  </si>
  <si>
    <t>n.a.</t>
  </si>
  <si>
    <t>Distributed profits, of which:</t>
  </si>
  <si>
    <t>High-Mountain Settlement Enterprises</t>
  </si>
  <si>
    <t>Virtual Zones</t>
  </si>
  <si>
    <t>Free Industrial Zones</t>
  </si>
  <si>
    <t>International Companies</t>
  </si>
  <si>
    <t>Tourist Enterprises</t>
  </si>
  <si>
    <t>Other, Non-Special Regime</t>
  </si>
  <si>
    <t>Witholding on dividends, of which:</t>
  </si>
  <si>
    <t>99.1(i)</t>
  </si>
  <si>
    <t>Various</t>
  </si>
  <si>
    <t>II.B. Old Corporate Income Tax (CIT) Regime, of which:</t>
  </si>
  <si>
    <t>High-Mountainous Areas</t>
  </si>
  <si>
    <t xml:space="preserve"> Memorandum Item: Entrepreneurial Entities of the Tourist Zone</t>
  </si>
  <si>
    <t>Sub-Total, Corporate Income (excl. Memorandum Items)</t>
  </si>
  <si>
    <t>III. Other:</t>
  </si>
  <si>
    <t>Bookmaker bets in system-electronic form</t>
  </si>
  <si>
    <t>90.1, 90.2</t>
  </si>
  <si>
    <t>Person having the status of small business, of which:</t>
  </si>
  <si>
    <t>Taxable at 1% rate</t>
  </si>
  <si>
    <t>Taxable at 3% rate</t>
  </si>
  <si>
    <t>Presumptive lump-sum tax regime</t>
  </si>
  <si>
    <t>Full deduction of assets, of which:</t>
  </si>
  <si>
    <t>Personal income</t>
  </si>
  <si>
    <t>Corporate income</t>
  </si>
  <si>
    <t>Sub-Total, Other</t>
  </si>
  <si>
    <t>Grand Total (I + II + III)</t>
  </si>
  <si>
    <t>Large</t>
  </si>
  <si>
    <t>Medium</t>
  </si>
  <si>
    <t>Small</t>
  </si>
  <si>
    <t>Total</t>
  </si>
  <si>
    <t xml:space="preserve">Social work activities without accommodation </t>
  </si>
  <si>
    <t xml:space="preserve">Financial service activities, except insurance and pension funding </t>
  </si>
  <si>
    <t>Telecommunications</t>
  </si>
  <si>
    <t>other</t>
  </si>
  <si>
    <t>total</t>
  </si>
  <si>
    <t>Profit</t>
  </si>
  <si>
    <t>Dividend</t>
  </si>
  <si>
    <t>Wholesale trade, except of motor vehicles and motorcycles</t>
  </si>
  <si>
    <t>Computer programming, consultancy and related activities</t>
  </si>
  <si>
    <t>Gambling and betting activities</t>
  </si>
  <si>
    <t>Other</t>
  </si>
  <si>
    <t>81.2, 81.3 Income from assets</t>
  </si>
  <si>
    <t>81.2, 81.3 Sale</t>
  </si>
  <si>
    <t>81.2, 81.3 Lease</t>
  </si>
  <si>
    <t>82.1 Misc</t>
  </si>
  <si>
    <t>82.2 Misc</t>
  </si>
  <si>
    <t>82.1(z) Income from betting</t>
  </si>
  <si>
    <t>memo 82.1(u) For. Income by resid.</t>
  </si>
  <si>
    <t>86 Nat. person w/Micro-bus. status</t>
  </si>
  <si>
    <t xml:space="preserve">131.5 Interest income </t>
  </si>
  <si>
    <t xml:space="preserve">Note: The interest income ITE calculation considers absence of interest rate parity (IRP), uses the average GEL-USD exchange rate from the end of a given month to the 15th day of the following month, and accounts for deposits’ currency composition (GEL, USD, EUR, other currencies). </t>
  </si>
  <si>
    <t>individual entrepreneur</t>
  </si>
  <si>
    <t>natural person</t>
  </si>
  <si>
    <t>A. Exempt:</t>
  </si>
  <si>
    <t>3, 48</t>
  </si>
  <si>
    <t xml:space="preserve">170.1 (i), (h) </t>
  </si>
  <si>
    <t>2, 5, 41</t>
  </si>
  <si>
    <t>170.1 (e) - (g), 171.1(e)</t>
  </si>
  <si>
    <t>19, 20, 27, 37</t>
  </si>
  <si>
    <t>9, 10, 26</t>
  </si>
  <si>
    <t>173 (g), (m), (o)</t>
  </si>
  <si>
    <t>B. Zero-rated:</t>
  </si>
  <si>
    <t>01</t>
  </si>
  <si>
    <t>52, 55</t>
  </si>
  <si>
    <t>172.4 (u), (t)</t>
  </si>
  <si>
    <t>172.4 (z6)</t>
  </si>
  <si>
    <t>Sub-Total (A + B)</t>
  </si>
  <si>
    <t xml:space="preserve">All remaining Ref. </t>
  </si>
  <si>
    <t xml:space="preserve">All remaining Provisions </t>
  </si>
  <si>
    <t>C. Other sectors</t>
  </si>
  <si>
    <t>D. Grand Total (A + B + C)</t>
  </si>
  <si>
    <t xml:space="preserve">Note: No informality assumed in the VAT benchmark. Sectoral VATEs are calculated individually (other things equal), so the sum of all sectoral VATEs may not equal total VATEs in a given year. </t>
  </si>
  <si>
    <t>82.1(f), (f.a), (f.c)</t>
  </si>
  <si>
    <r>
      <t>99.1(w), 82.1.z</t>
    </r>
    <r>
      <rPr>
        <vertAlign val="superscript"/>
        <sz val="11"/>
        <rFont val="Calibri"/>
        <family val="2"/>
        <scheme val="minor"/>
      </rPr>
      <t>8</t>
    </r>
    <r>
      <rPr>
        <sz val="11"/>
        <rFont val="Calibri"/>
        <family val="2"/>
        <scheme val="minor"/>
      </rPr>
      <t>c</t>
    </r>
  </si>
  <si>
    <r>
      <t xml:space="preserve">99.1(w), </t>
    </r>
    <r>
      <rPr>
        <sz val="11"/>
        <rFont val="Calibri"/>
        <family val="2"/>
        <scheme val="minor"/>
      </rPr>
      <t>82.1.z</t>
    </r>
    <r>
      <rPr>
        <vertAlign val="superscript"/>
        <sz val="11"/>
        <rFont val="Calibri"/>
        <family val="2"/>
        <scheme val="minor"/>
      </rPr>
      <t>8</t>
    </r>
    <r>
      <rPr>
        <sz val="11"/>
        <rFont val="Calibri"/>
        <family val="2"/>
        <scheme val="minor"/>
      </rPr>
      <t>c</t>
    </r>
  </si>
  <si>
    <r>
      <t>170.1(a)-</t>
    </r>
    <r>
      <rPr>
        <sz val="11"/>
        <color theme="1"/>
        <rFont val="Calibri"/>
        <family val="2"/>
        <scheme val="minor"/>
      </rPr>
      <t>(c)</t>
    </r>
  </si>
  <si>
    <t>173 (a.a, a.b, a.c), 170.1(a)-(c)</t>
  </si>
  <si>
    <t>17.1</t>
  </si>
  <si>
    <t>17.2</t>
  </si>
  <si>
    <t>45.1</t>
  </si>
  <si>
    <t>45.2</t>
  </si>
  <si>
    <t>46.1</t>
  </si>
  <si>
    <t>46.2</t>
  </si>
  <si>
    <t>11.1</t>
  </si>
  <si>
    <t>11.2</t>
  </si>
  <si>
    <t>12.1</t>
  </si>
  <si>
    <t>12.2</t>
  </si>
  <si>
    <t>7.1</t>
  </si>
  <si>
    <t>7.2</t>
  </si>
  <si>
    <t>7.3</t>
  </si>
  <si>
    <t>Figure 1. Georgia: Total Estimated TEs, 2018-2022</t>
  </si>
  <si>
    <t>Table 3. Georgia: Detailed ITE Estimates, 2018-2022</t>
  </si>
  <si>
    <t>Figure 2. Georgia: Total Estimated ITEs by Type, 2018-2022</t>
  </si>
  <si>
    <t>Figure 3. Georgia: Total Estimated (old) CIT ITE by Taxpayer Size, 2018-2022</t>
  </si>
  <si>
    <t>Figure 4. Georgia: Estimated (old) CIT ITE by NACE-2 Sector, 2018-2022</t>
  </si>
  <si>
    <t>Figure 5. Georgia: Estimated (old) CIT ITE by NACE-2 Sector, 2018-2022</t>
  </si>
  <si>
    <t>TOP sectors in 2018-2022</t>
  </si>
  <si>
    <t>Figure 6. Georgia: Estimated Total DPT ITE by Type and Taxpayer Size, 2018-2022</t>
  </si>
  <si>
    <t>Figure 7. Georgia: Estimated Total DPT ITE by NACE-2 Sector, 2018-2022</t>
  </si>
  <si>
    <t>Figure 8. Georgia: Total Estimated PIT ITEs by Provision, 2018-2022</t>
  </si>
  <si>
    <t xml:space="preserve"> Figure 9. Georgia: Total Estimated PIT ITEs by Provision, 2018-2022</t>
  </si>
  <si>
    <t>Figure 10. Georgia: Estimated Total PIT ITE by Legal Form, 2018-2022</t>
  </si>
  <si>
    <t>Figure 11. Georgia: Estimated Other ITE - Full Deduction of Assets, 2018-2022</t>
  </si>
  <si>
    <t>Table 4. Georgia: Estimates of Detailed VATEs, 2018-2022</t>
  </si>
  <si>
    <t>Figure 12. Georgia: Estimated VATEs for Selected Sectors, 2018-2022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</si>
</sst>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00_);_(* \(#,##0.00\);_(* &quot;-&quot;??_);_(@_)"/>
    <numFmt numFmtId="165" formatCode="_-* #,##0.00\ _₾_-;\-* #,##0.00\ _₾_-;_-* &quot;-&quot;??\ _₾_-;_-@_-"/>
    <numFmt numFmtId="166" formatCode="0.0"/>
    <numFmt numFmtId="167" formatCode="0.0%"/>
    <numFmt numFmtId="168" formatCode="#,##0.0"/>
    <numFmt numFmtId="169" formatCode="_-* #,##0\ _₾_-;\-* #,##0\ _₾_-;_-* &quot;-&quot;??\ _₾_-;_-@_-"/>
    <numFmt numFmtId="170" formatCode="#,##0.000"/>
  </numFmts>
  <fonts count="61" x14ac:knownFonts="1">
    <font>
      <sz val="11"/>
      <color theme="1"/>
      <name val="Calibri"/>
      <family val="2"/>
      <scheme val="minor"/>
    </font>
    <font>
      <b/>
      <sz val="11"/>
      <name val="Calibri"/>
      <family val="2"/>
    </font>
    <font>
      <sz val="11"/>
      <name val="Calibri"/>
      <family val="2"/>
    </font>
    <font>
      <b/>
      <sz val="11"/>
      <color theme="1"/>
      <name val="Calibri"/>
      <family val="2"/>
      <scheme val="minor"/>
    </font>
    <font>
      <sz val="11"/>
      <color theme="1"/>
      <name val="Calibri"/>
      <family val="2"/>
      <scheme val="minor"/>
    </font>
    <font>
      <b/>
      <sz val="10.5"/>
      <color theme="1"/>
      <name val="Segoe UI"/>
      <family val="2"/>
    </font>
    <font>
      <sz val="10"/>
      <name val="Arial"/>
      <family val="2"/>
    </font>
    <font>
      <sz val="10.5"/>
      <color theme="1"/>
      <name val="Segoe UI"/>
      <family val="2"/>
    </font>
    <font>
      <sz val="12"/>
      <color theme="1"/>
      <name val="Segoe UI"/>
      <family val="2"/>
    </font>
    <font>
      <sz val="9"/>
      <color theme="1"/>
      <name val="Segoe UI"/>
      <family val="2"/>
    </font>
    <font>
      <u/>
      <sz val="10.5"/>
      <color theme="1"/>
      <name val="Segoe UI"/>
      <family val="2"/>
    </font>
    <font>
      <b/>
      <sz val="11"/>
      <color theme="1"/>
      <name val="Arial"/>
      <family val="2"/>
    </font>
    <font>
      <sz val="11"/>
      <color theme="1"/>
      <name val="Arial"/>
      <family val="2"/>
    </font>
    <font>
      <b/>
      <sz val="10.5"/>
      <color rgb="FF943634"/>
      <name val="Segoe UI"/>
      <family val="2"/>
    </font>
    <font>
      <sz val="11"/>
      <color theme="0"/>
      <name val="Calibri"/>
      <family val="2"/>
      <scheme val="minor"/>
    </font>
    <font>
      <sz val="9"/>
      <color theme="1"/>
      <name val="Arial"/>
      <family val="2"/>
    </font>
    <font>
      <b/>
      <sz val="11"/>
      <name val="Calibri"/>
      <family val="2"/>
    </font>
    <font>
      <sz val="10"/>
      <color theme="1"/>
      <name val="Arial"/>
      <family val="2"/>
    </font>
    <font>
      <sz val="11"/>
      <color theme="1"/>
      <name val="Calibri"/>
      <family val="2"/>
      <charset val="1"/>
      <scheme val="minor"/>
    </font>
    <font>
      <b/>
      <sz val="12"/>
      <name val="Calibri"/>
      <family val="2"/>
    </font>
    <font>
      <b/>
      <sz val="12"/>
      <color theme="1"/>
      <name val="Calibri"/>
      <family val="2"/>
      <scheme val="minor"/>
    </font>
    <font>
      <sz val="12"/>
      <color theme="1"/>
      <name val="Calibri"/>
      <family val="2"/>
      <scheme val="minor"/>
    </font>
    <font>
      <u/>
      <sz val="11"/>
      <color theme="1"/>
      <name val="Calibri"/>
      <family val="2"/>
      <scheme val="minor"/>
    </font>
    <font>
      <i/>
      <sz val="12"/>
      <color theme="1"/>
      <name val="Calibri"/>
      <family val="2"/>
      <scheme val="minor"/>
    </font>
    <font>
      <i/>
      <sz val="11"/>
      <color theme="1"/>
      <name val="Calibri"/>
      <family val="2"/>
      <scheme val="minor"/>
    </font>
    <font>
      <b/>
      <sz val="11"/>
      <color rgb="FF943634"/>
      <name val="Calibri"/>
      <family val="2"/>
      <scheme val="minor"/>
    </font>
    <font>
      <sz val="11"/>
      <name val="Calibri"/>
      <family val="2"/>
      <scheme val="minor"/>
    </font>
    <font>
      <b/>
      <u/>
      <sz val="11"/>
      <color theme="1"/>
      <name val="Calibri"/>
      <family val="2"/>
      <scheme val="minor"/>
    </font>
    <font>
      <b/>
      <sz val="12"/>
      <color rgb="FF943634"/>
      <name val="Calibri"/>
      <family val="2"/>
      <scheme val="minor"/>
    </font>
    <font>
      <sz val="12"/>
      <name val="Calibri"/>
      <family val="2"/>
      <scheme val="minor"/>
    </font>
    <font>
      <b/>
      <u/>
      <sz val="12"/>
      <color theme="1"/>
      <name val="Calibri"/>
      <family val="2"/>
      <scheme val="minor"/>
    </font>
    <font>
      <b/>
      <sz val="11"/>
      <name val="Calibri"/>
      <family val="2"/>
      <scheme val="minor"/>
    </font>
    <font>
      <vertAlign val="superscript"/>
      <sz val="12"/>
      <color theme="1"/>
      <name val="Calibri"/>
      <family val="2"/>
      <scheme val="minor"/>
    </font>
    <font>
      <b/>
      <sz val="11"/>
      <color rgb="FF000000"/>
      <name val="Calibri"/>
      <family val="2"/>
      <scheme val="minor"/>
    </font>
    <font>
      <sz val="8"/>
      <color theme="1"/>
      <name val="Arial"/>
      <family val="2"/>
    </font>
    <font>
      <sz val="8"/>
      <color theme="1"/>
      <name val="Century Gothic"/>
      <family val="2"/>
    </font>
    <font>
      <sz val="11"/>
      <name val="Arial"/>
      <family val="2"/>
    </font>
    <font>
      <sz val="8"/>
      <name val="Century Gothic"/>
      <family val="2"/>
    </font>
    <font>
      <sz val="8"/>
      <color theme="9" tint="-0.249977111117893"/>
      <name val="Century Gothic"/>
      <family val="2"/>
    </font>
    <font>
      <b/>
      <sz val="8"/>
      <name val="Century Gothic"/>
      <family val="2"/>
    </font>
    <font>
      <sz val="11"/>
      <color rgb="FFC00000"/>
      <name val="Century Gothic"/>
      <family val="2"/>
    </font>
    <font>
      <sz val="11"/>
      <name val="Century Gothic"/>
      <family val="2"/>
    </font>
    <font>
      <sz val="8"/>
      <color rgb="FFC00000"/>
      <name val="Century Gothic"/>
      <family val="2"/>
    </font>
    <font>
      <sz val="8"/>
      <name val="Arial"/>
      <family val="2"/>
    </font>
    <font>
      <sz val="10"/>
      <color theme="1"/>
      <name val="Century Gothic"/>
      <family val="2"/>
    </font>
    <font>
      <sz val="10"/>
      <name val="Calibri"/>
      <family val="2"/>
      <scheme val="minor"/>
    </font>
    <font>
      <vertAlign val="superscript"/>
      <sz val="11"/>
      <name val="Calibri"/>
      <family val="2"/>
      <scheme val="minor"/>
    </font>
    <font>
      <sz val="8"/>
      <color rgb="FFFF0000"/>
      <name val="Century Gothic"/>
      <family val="2"/>
    </font>
    <font>
      <b/>
      <sz val="8"/>
      <color rgb="FFFF0000"/>
      <name val="Century Gothic"/>
      <family val="2"/>
    </font>
    <font>
      <sz val="9"/>
      <name val="Arial"/>
      <family val="2"/>
    </font>
    <font>
      <sz val="9"/>
      <name val="Century Gothic"/>
      <family val="2"/>
    </font>
    <font>
      <sz val="10"/>
      <name val="Century Gothic"/>
      <family val="2"/>
    </font>
    <font>
      <sz val="9"/>
      <color theme="1"/>
      <name val="Century Gothic"/>
      <family val="2"/>
    </font>
    <font>
      <b/>
      <sz val="12"/>
      <color theme="1"/>
      <name val="Arial"/>
      <family val="2"/>
    </font>
    <font>
      <sz val="12"/>
      <color theme="1"/>
      <name val="Arial"/>
      <family val="2"/>
    </font>
    <font>
      <i/>
      <sz val="12"/>
      <color theme="1"/>
      <name val="Arial"/>
      <family val="2"/>
    </font>
    <font>
      <b/>
      <u/>
      <sz val="12"/>
      <color theme="1"/>
      <name val="Arial"/>
      <family val="2"/>
    </font>
    <font>
      <b/>
      <i/>
      <sz val="12"/>
      <color theme="1"/>
      <name val="Arial"/>
      <family val="2"/>
    </font>
    <font>
      <i/>
      <sz val="11"/>
      <color theme="1"/>
      <name val="Arial"/>
      <family val="2"/>
    </font>
    <font>
      <b/>
      <u/>
      <sz val="11"/>
      <color theme="1"/>
      <name val="Arial"/>
      <family val="2"/>
    </font>
    <font>
      <b/>
      <i/>
      <sz val="11"/>
      <color theme="1"/>
      <name val="Arial"/>
      <family val="2"/>
    </font>
  </fonts>
  <fills count="13">
    <fill>
      <patternFill patternType="none"/>
    </fill>
    <fill>
      <patternFill patternType="gray125"/>
    </fill>
    <fill>
      <patternFill patternType="solid">
        <fgColor theme="5" tint="0.39997558519241921"/>
        <bgColor indexed="64"/>
      </patternFill>
    </fill>
    <fill>
      <patternFill patternType="solid">
        <fgColor theme="2" tint="-0.249977111117893"/>
        <bgColor indexed="64"/>
      </patternFill>
    </fill>
    <fill>
      <patternFill patternType="solid">
        <fgColor theme="4" tint="0.39997558519241921"/>
        <bgColor indexed="64"/>
      </patternFill>
    </fill>
    <fill>
      <patternFill patternType="solid">
        <fgColor theme="5" tint="0.79998168889431442"/>
        <bgColor indexed="65"/>
      </patternFill>
    </fill>
    <fill>
      <patternFill patternType="solid">
        <fgColor theme="7"/>
      </patternFill>
    </fill>
    <fill>
      <patternFill patternType="solid">
        <fgColor rgb="FFFFFF00"/>
        <bgColor indexed="64"/>
      </patternFill>
    </fill>
    <fill>
      <patternFill patternType="solid">
        <fgColor rgb="FF9E4A0C"/>
        <bgColor indexed="64"/>
      </patternFill>
    </fill>
    <fill>
      <patternFill patternType="solid">
        <fgColor rgb="FF3F867F"/>
        <bgColor indexed="64"/>
      </patternFill>
    </fill>
    <fill>
      <patternFill patternType="solid">
        <fgColor rgb="FFF2CC8F"/>
        <bgColor indexed="64"/>
      </patternFill>
    </fill>
    <fill>
      <patternFill patternType="solid">
        <fgColor rgb="FF953735"/>
        <bgColor indexed="64"/>
      </patternFill>
    </fill>
    <fill>
      <patternFill patternType="solid">
        <fgColor theme="4" tint="0.59999389629810485"/>
        <bgColor indexed="64"/>
      </patternFill>
    </fill>
  </fills>
  <borders count="27">
    <border>
      <left/>
      <right/>
      <top/>
      <bottom/>
      <diagonal/>
    </border>
    <border>
      <left/>
      <right/>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bottom/>
      <diagonal/>
    </border>
    <border>
      <left/>
      <right/>
      <top style="medium">
        <color auto="1"/>
      </top>
      <bottom/>
      <diagonal/>
    </border>
    <border>
      <left style="medium">
        <color auto="1"/>
      </left>
      <right/>
      <top style="medium">
        <color auto="1"/>
      </top>
      <bottom/>
      <diagonal/>
    </border>
    <border>
      <left style="medium">
        <color auto="1"/>
      </left>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top style="thin">
        <color indexed="64"/>
      </top>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auto="1"/>
      </right>
      <top style="thin">
        <color indexed="64"/>
      </top>
      <bottom style="medium">
        <color auto="1"/>
      </bottom>
      <diagonal/>
    </border>
  </borders>
  <cellStyleXfs count="14">
    <xf numFmtId="0" fontId="0" fillId="0" borderId="0"/>
    <xf numFmtId="9" fontId="4" fillId="0" borderId="0" applyFont="0" applyFill="0" applyBorder="0" applyAlignment="0" applyProtection="0"/>
    <xf numFmtId="0" fontId="4" fillId="0" borderId="0"/>
    <xf numFmtId="0" fontId="6" fillId="0" borderId="0"/>
    <xf numFmtId="165" fontId="4" fillId="0" borderId="0" applyFont="0" applyFill="0" applyBorder="0" applyAlignment="0" applyProtection="0"/>
    <xf numFmtId="0" fontId="4" fillId="5" borderId="0" applyNumberFormat="0" applyBorder="0" applyAlignment="0" applyProtection="0"/>
    <xf numFmtId="0" fontId="14" fillId="6" borderId="0" applyNumberFormat="0" applyBorder="0" applyAlignment="0" applyProtection="0"/>
    <xf numFmtId="164" fontId="4" fillId="0" borderId="0" applyFont="0" applyFill="0" applyBorder="0" applyAlignment="0" applyProtection="0"/>
    <xf numFmtId="0" fontId="6" fillId="0" borderId="0"/>
    <xf numFmtId="9" fontId="6" fillId="0" borderId="0" applyFont="0" applyFill="0" applyBorder="0" applyAlignment="0" applyProtection="0"/>
    <xf numFmtId="0" fontId="18" fillId="0" borderId="0"/>
    <xf numFmtId="0" fontId="34" fillId="0" borderId="0"/>
    <xf numFmtId="0" fontId="4" fillId="0" borderId="0"/>
    <xf numFmtId="0" fontId="4" fillId="0" borderId="0"/>
  </cellStyleXfs>
  <cellXfs count="529">
    <xf numFmtId="0" fontId="0" fillId="0" borderId="0" xfId="0"/>
    <xf numFmtId="2" fontId="0" fillId="0" borderId="0" xfId="0" applyNumberFormat="1"/>
    <xf numFmtId="0" fontId="3" fillId="0" borderId="0" xfId="0" applyFont="1"/>
    <xf numFmtId="2" fontId="3" fillId="0" borderId="0" xfId="0" applyNumberFormat="1" applyFont="1"/>
    <xf numFmtId="2" fontId="2" fillId="0" borderId="1" xfId="0" applyNumberFormat="1" applyFont="1" applyBorder="1" applyAlignment="1">
      <alignment horizontal="center"/>
    </xf>
    <xf numFmtId="2" fontId="2" fillId="0" borderId="2" xfId="0" applyNumberFormat="1" applyFont="1" applyBorder="1" applyAlignment="1">
      <alignment horizontal="center"/>
    </xf>
    <xf numFmtId="2" fontId="2" fillId="0" borderId="3" xfId="0" applyNumberFormat="1" applyFont="1" applyBorder="1" applyAlignment="1">
      <alignment horizontal="center"/>
    </xf>
    <xf numFmtId="2" fontId="2" fillId="0" borderId="4" xfId="0" applyNumberFormat="1" applyFont="1" applyBorder="1" applyAlignment="1">
      <alignment horizontal="center"/>
    </xf>
    <xf numFmtId="2" fontId="2" fillId="0" borderId="6" xfId="0" applyNumberFormat="1" applyFont="1" applyBorder="1" applyAlignment="1">
      <alignment horizontal="center"/>
    </xf>
    <xf numFmtId="2" fontId="2" fillId="0" borderId="7" xfId="0" applyNumberFormat="1" applyFont="1" applyBorder="1" applyAlignment="1">
      <alignment horizontal="center"/>
    </xf>
    <xf numFmtId="2" fontId="1" fillId="0" borderId="14" xfId="0" applyNumberFormat="1" applyFont="1" applyBorder="1" applyAlignment="1">
      <alignment horizontal="center"/>
    </xf>
    <xf numFmtId="2" fontId="1" fillId="0" borderId="0" xfId="0" applyNumberFormat="1" applyFont="1" applyBorder="1" applyAlignment="1">
      <alignment horizontal="center"/>
    </xf>
    <xf numFmtId="2" fontId="2" fillId="0" borderId="15" xfId="0" applyNumberFormat="1" applyFont="1" applyBorder="1" applyAlignment="1">
      <alignment horizontal="center"/>
    </xf>
    <xf numFmtId="2" fontId="2" fillId="0" borderId="14" xfId="0" applyNumberFormat="1" applyFont="1" applyBorder="1" applyAlignment="1">
      <alignment horizontal="center"/>
    </xf>
    <xf numFmtId="2" fontId="2" fillId="0" borderId="16" xfId="0" applyNumberFormat="1" applyFont="1" applyBorder="1" applyAlignment="1">
      <alignment horizontal="center"/>
    </xf>
    <xf numFmtId="2" fontId="2" fillId="0" borderId="0" xfId="0" applyNumberFormat="1" applyFont="1" applyBorder="1" applyAlignment="1">
      <alignment horizontal="center"/>
    </xf>
    <xf numFmtId="0" fontId="0" fillId="0" borderId="0" xfId="0" applyBorder="1"/>
    <xf numFmtId="2" fontId="0" fillId="0" borderId="0" xfId="0" applyNumberFormat="1" applyBorder="1"/>
    <xf numFmtId="0" fontId="3" fillId="0" borderId="0" xfId="0" applyFont="1" applyBorder="1"/>
    <xf numFmtId="0" fontId="0" fillId="0" borderId="0" xfId="0" applyFill="1"/>
    <xf numFmtId="166" fontId="2" fillId="0" borderId="12" xfId="0" applyNumberFormat="1" applyFont="1" applyBorder="1" applyAlignment="1">
      <alignment horizontal="center"/>
    </xf>
    <xf numFmtId="166" fontId="2" fillId="0" borderId="13" xfId="0" applyNumberFormat="1" applyFont="1" applyBorder="1" applyAlignment="1">
      <alignment horizontal="center"/>
    </xf>
    <xf numFmtId="166" fontId="2" fillId="0" borderId="0" xfId="0" applyNumberFormat="1" applyFont="1" applyBorder="1" applyAlignment="1">
      <alignment horizontal="center"/>
    </xf>
    <xf numFmtId="166" fontId="2" fillId="0" borderId="14" xfId="0" applyNumberFormat="1" applyFont="1" applyBorder="1" applyAlignment="1">
      <alignment horizontal="center"/>
    </xf>
    <xf numFmtId="166" fontId="2" fillId="0" borderId="15" xfId="0" applyNumberFormat="1" applyFont="1" applyBorder="1" applyAlignment="1">
      <alignment horizontal="center"/>
    </xf>
    <xf numFmtId="166" fontId="2" fillId="0" borderId="16" xfId="0" applyNumberFormat="1" applyFont="1" applyBorder="1" applyAlignment="1">
      <alignment horizontal="center"/>
    </xf>
    <xf numFmtId="2" fontId="1" fillId="2" borderId="18" xfId="0" applyNumberFormat="1" applyFont="1" applyFill="1" applyBorder="1" applyAlignment="1">
      <alignment horizontal="left"/>
    </xf>
    <xf numFmtId="2" fontId="2" fillId="0" borderId="0" xfId="0" applyNumberFormat="1" applyFont="1" applyFill="1" applyBorder="1" applyAlignment="1">
      <alignment horizontal="center"/>
    </xf>
    <xf numFmtId="0" fontId="1" fillId="0" borderId="0" xfId="0" applyNumberFormat="1" applyFont="1" applyFill="1" applyBorder="1" applyAlignment="1">
      <alignment horizontal="center"/>
    </xf>
    <xf numFmtId="0" fontId="3" fillId="0" borderId="0" xfId="0" applyFont="1" applyFill="1"/>
    <xf numFmtId="0" fontId="5" fillId="0" borderId="0" xfId="2" applyFont="1"/>
    <xf numFmtId="0" fontId="7" fillId="0" borderId="0" xfId="2" applyFont="1"/>
    <xf numFmtId="0" fontId="7" fillId="0" borderId="0" xfId="2" applyFont="1" applyAlignment="1">
      <alignment horizontal="left" indent="2"/>
    </xf>
    <xf numFmtId="0" fontId="10" fillId="0" borderId="0" xfId="2" applyFont="1"/>
    <xf numFmtId="0" fontId="7" fillId="0" borderId="0" xfId="2" applyFont="1" applyBorder="1"/>
    <xf numFmtId="0" fontId="13" fillId="0" borderId="0" xfId="3" applyFont="1" applyAlignment="1">
      <alignment horizontal="center" vertical="center"/>
    </xf>
    <xf numFmtId="0" fontId="8" fillId="0" borderId="0" xfId="2" applyFont="1" applyAlignment="1">
      <alignment horizontal="center"/>
    </xf>
    <xf numFmtId="0" fontId="12" fillId="0" borderId="1" xfId="2" applyFont="1" applyBorder="1" applyAlignment="1">
      <alignment vertical="center"/>
    </xf>
    <xf numFmtId="0" fontId="8" fillId="0" borderId="0" xfId="2" applyFont="1"/>
    <xf numFmtId="4" fontId="12" fillId="0" borderId="0" xfId="2" applyNumberFormat="1" applyFont="1" applyAlignment="1">
      <alignment horizontal="center"/>
    </xf>
    <xf numFmtId="4" fontId="8" fillId="0" borderId="0" xfId="2" applyNumberFormat="1" applyFont="1" applyAlignment="1">
      <alignment horizontal="center"/>
    </xf>
    <xf numFmtId="168" fontId="8" fillId="0" borderId="0" xfId="2" applyNumberFormat="1" applyFont="1" applyAlignment="1">
      <alignment horizontal="center"/>
    </xf>
    <xf numFmtId="0" fontId="12" fillId="0" borderId="1" xfId="2" applyFont="1" applyBorder="1"/>
    <xf numFmtId="0" fontId="9" fillId="0" borderId="0" xfId="2" applyFont="1" applyAlignment="1">
      <alignment horizontal="left" wrapText="1"/>
    </xf>
    <xf numFmtId="4" fontId="12" fillId="0" borderId="0" xfId="2" applyNumberFormat="1" applyFont="1" applyBorder="1" applyAlignment="1">
      <alignment horizontal="center"/>
    </xf>
    <xf numFmtId="0" fontId="0" fillId="0" borderId="0" xfId="0" applyAlignment="1"/>
    <xf numFmtId="0" fontId="5" fillId="0" borderId="0" xfId="2" applyFont="1" applyBorder="1"/>
    <xf numFmtId="0" fontId="7" fillId="0" borderId="20" xfId="2" applyFont="1" applyBorder="1"/>
    <xf numFmtId="168" fontId="12" fillId="0" borderId="0" xfId="2" applyNumberFormat="1" applyFont="1" applyAlignment="1">
      <alignment horizontal="center"/>
    </xf>
    <xf numFmtId="2" fontId="7" fillId="0" borderId="0" xfId="2" applyNumberFormat="1" applyFont="1" applyAlignment="1">
      <alignment horizontal="center"/>
    </xf>
    <xf numFmtId="2" fontId="7" fillId="0" borderId="0" xfId="2" applyNumberFormat="1" applyFont="1" applyAlignment="1">
      <alignment horizontal="left"/>
    </xf>
    <xf numFmtId="1" fontId="7" fillId="0" borderId="0" xfId="2" applyNumberFormat="1" applyFont="1" applyAlignment="1">
      <alignment horizontal="center"/>
    </xf>
    <xf numFmtId="2" fontId="7" fillId="0" borderId="0" xfId="2" applyNumberFormat="1" applyFont="1"/>
    <xf numFmtId="4" fontId="7" fillId="0" borderId="0" xfId="2" applyNumberFormat="1" applyFont="1"/>
    <xf numFmtId="0" fontId="12" fillId="0" borderId="0" xfId="2" applyFont="1" applyBorder="1"/>
    <xf numFmtId="169" fontId="7" fillId="0" borderId="0" xfId="4" applyNumberFormat="1" applyFont="1"/>
    <xf numFmtId="0" fontId="5" fillId="0" borderId="15" xfId="2" applyFont="1" applyBorder="1"/>
    <xf numFmtId="0" fontId="5" fillId="0" borderId="14" xfId="2" applyFont="1" applyBorder="1"/>
    <xf numFmtId="0" fontId="7" fillId="0" borderId="14" xfId="2" applyFont="1" applyBorder="1"/>
    <xf numFmtId="0" fontId="7" fillId="0" borderId="12" xfId="2" applyFont="1" applyBorder="1"/>
    <xf numFmtId="0" fontId="12" fillId="0" borderId="16" xfId="2" applyFont="1" applyBorder="1"/>
    <xf numFmtId="0" fontId="12" fillId="0" borderId="4" xfId="2" applyFont="1" applyBorder="1" applyAlignment="1">
      <alignment horizontal="center" vertical="center" wrapText="1"/>
    </xf>
    <xf numFmtId="0" fontId="12" fillId="0" borderId="13" xfId="2" applyFont="1" applyBorder="1"/>
    <xf numFmtId="0" fontId="12" fillId="0" borderId="5" xfId="2" applyFont="1" applyBorder="1"/>
    <xf numFmtId="0" fontId="12" fillId="0" borderId="16" xfId="2" applyFont="1" applyBorder="1" applyAlignment="1">
      <alignment horizontal="center"/>
    </xf>
    <xf numFmtId="0" fontId="12" fillId="0" borderId="0" xfId="2" applyFont="1" applyBorder="1" applyAlignment="1">
      <alignment horizontal="left" indent="2"/>
    </xf>
    <xf numFmtId="168" fontId="12" fillId="0" borderId="0" xfId="2" applyNumberFormat="1" applyFont="1" applyBorder="1" applyAlignment="1">
      <alignment horizontal="center"/>
    </xf>
    <xf numFmtId="4" fontId="12" fillId="0" borderId="13" xfId="2" applyNumberFormat="1" applyFont="1" applyBorder="1" applyAlignment="1">
      <alignment horizontal="center"/>
    </xf>
    <xf numFmtId="0" fontId="12" fillId="0" borderId="16" xfId="2" applyFont="1" applyBorder="1" applyAlignment="1">
      <alignment horizontal="left" indent="2"/>
    </xf>
    <xf numFmtId="166" fontId="12" fillId="0" borderId="0" xfId="2" applyNumberFormat="1" applyFont="1" applyBorder="1" applyAlignment="1">
      <alignment horizontal="center"/>
    </xf>
    <xf numFmtId="0" fontId="12" fillId="0" borderId="6" xfId="2" applyFont="1" applyBorder="1" applyAlignment="1">
      <alignment horizontal="left" indent="2"/>
    </xf>
    <xf numFmtId="0" fontId="12" fillId="0" borderId="7" xfId="2" applyFont="1" applyBorder="1"/>
    <xf numFmtId="0" fontId="12" fillId="0" borderId="7" xfId="2" applyFont="1" applyBorder="1" applyAlignment="1">
      <alignment horizontal="left" indent="2"/>
    </xf>
    <xf numFmtId="168" fontId="12" fillId="0" borderId="7" xfId="2" applyNumberFormat="1" applyFont="1" applyBorder="1" applyAlignment="1">
      <alignment horizontal="right"/>
    </xf>
    <xf numFmtId="0" fontId="12" fillId="0" borderId="7" xfId="2" applyFont="1" applyBorder="1" applyAlignment="1">
      <alignment horizontal="center"/>
    </xf>
    <xf numFmtId="4" fontId="12" fillId="0" borderId="7" xfId="2" applyNumberFormat="1" applyFont="1" applyBorder="1" applyAlignment="1">
      <alignment horizontal="center"/>
    </xf>
    <xf numFmtId="4" fontId="12" fillId="0" borderId="7" xfId="2" applyNumberFormat="1" applyFont="1" applyBorder="1" applyAlignment="1">
      <alignment horizontal="right"/>
    </xf>
    <xf numFmtId="4" fontId="12" fillId="0" borderId="8" xfId="2" applyNumberFormat="1" applyFont="1" applyBorder="1" applyAlignment="1">
      <alignment horizontal="right"/>
    </xf>
    <xf numFmtId="0" fontId="5" fillId="7" borderId="0" xfId="2" applyFont="1" applyFill="1"/>
    <xf numFmtId="0" fontId="7" fillId="7" borderId="0" xfId="2" applyFont="1" applyFill="1"/>
    <xf numFmtId="9" fontId="5" fillId="7" borderId="0" xfId="2" applyNumberFormat="1" applyFont="1" applyFill="1" applyAlignment="1">
      <alignment horizontal="left"/>
    </xf>
    <xf numFmtId="0" fontId="11" fillId="7" borderId="0" xfId="2" applyFont="1" applyFill="1" applyBorder="1"/>
    <xf numFmtId="0" fontId="11" fillId="7" borderId="0" xfId="2" applyFont="1" applyFill="1" applyBorder="1" applyAlignment="1">
      <alignment horizontal="left" indent="2"/>
    </xf>
    <xf numFmtId="0" fontId="12" fillId="0" borderId="0" xfId="2" applyFont="1" applyAlignment="1">
      <alignment horizontal="center"/>
    </xf>
    <xf numFmtId="0" fontId="15" fillId="0" borderId="0" xfId="2" applyFont="1" applyAlignment="1">
      <alignment horizontal="left" wrapText="1"/>
    </xf>
    <xf numFmtId="0" fontId="12" fillId="0" borderId="0" xfId="2" applyFont="1" applyBorder="1" applyAlignment="1">
      <alignment horizontal="center"/>
    </xf>
    <xf numFmtId="3" fontId="0" fillId="0" borderId="6" xfId="4" applyNumberFormat="1" applyFont="1" applyBorder="1" applyAlignment="1"/>
    <xf numFmtId="3" fontId="0" fillId="0" borderId="7" xfId="4" applyNumberFormat="1" applyFont="1" applyBorder="1" applyAlignment="1"/>
    <xf numFmtId="166" fontId="2" fillId="0" borderId="6" xfId="0" applyNumberFormat="1" applyFont="1" applyBorder="1" applyAlignment="1">
      <alignment horizontal="center"/>
    </xf>
    <xf numFmtId="166" fontId="2" fillId="0" borderId="7" xfId="0" applyNumberFormat="1" applyFont="1" applyBorder="1" applyAlignment="1">
      <alignment horizontal="center"/>
    </xf>
    <xf numFmtId="166" fontId="2" fillId="0" borderId="8" xfId="0" applyNumberFormat="1" applyFont="1" applyBorder="1" applyAlignment="1">
      <alignment horizontal="center"/>
    </xf>
    <xf numFmtId="0" fontId="0" fillId="0" borderId="0" xfId="0" applyFont="1" applyBorder="1" applyAlignment="1">
      <alignment horizontal="center" vertical="center"/>
    </xf>
    <xf numFmtId="2" fontId="2" fillId="0" borderId="16" xfId="0" applyNumberFormat="1" applyFont="1" applyBorder="1" applyAlignment="1">
      <alignment horizontal="center" vertical="center"/>
    </xf>
    <xf numFmtId="9" fontId="2" fillId="0" borderId="15" xfId="1" applyFont="1" applyBorder="1" applyAlignment="1">
      <alignment horizontal="center" vertical="center"/>
    </xf>
    <xf numFmtId="9" fontId="2" fillId="0" borderId="14" xfId="1" applyFont="1" applyBorder="1" applyAlignment="1">
      <alignment horizontal="center" vertical="center"/>
    </xf>
    <xf numFmtId="9" fontId="2" fillId="0" borderId="16" xfId="1" applyFont="1" applyBorder="1" applyAlignment="1">
      <alignment horizontal="center" vertical="center"/>
    </xf>
    <xf numFmtId="9" fontId="2" fillId="0" borderId="0" xfId="1" applyFont="1" applyBorder="1" applyAlignment="1">
      <alignment horizontal="center" vertical="center"/>
    </xf>
    <xf numFmtId="9" fontId="2" fillId="0" borderId="6" xfId="1" applyFont="1" applyBorder="1" applyAlignment="1">
      <alignment horizontal="center" vertical="center"/>
    </xf>
    <xf numFmtId="9" fontId="2" fillId="0" borderId="7" xfId="1" applyFont="1" applyBorder="1" applyAlignment="1">
      <alignment horizontal="center" vertical="center"/>
    </xf>
    <xf numFmtId="166" fontId="2" fillId="0" borderId="15" xfId="0" applyNumberFormat="1" applyFont="1" applyBorder="1" applyAlignment="1">
      <alignment horizontal="center" vertical="center"/>
    </xf>
    <xf numFmtId="166" fontId="2" fillId="0" borderId="14" xfId="0" applyNumberFormat="1" applyFont="1" applyBorder="1" applyAlignment="1">
      <alignment horizontal="center" vertical="center"/>
    </xf>
    <xf numFmtId="166" fontId="2" fillId="0" borderId="16" xfId="0" applyNumberFormat="1" applyFont="1" applyBorder="1" applyAlignment="1">
      <alignment horizontal="center" vertical="center"/>
    </xf>
    <xf numFmtId="166" fontId="2" fillId="0" borderId="0" xfId="0" applyNumberFormat="1" applyFont="1" applyBorder="1" applyAlignment="1">
      <alignment horizontal="center" vertical="center"/>
    </xf>
    <xf numFmtId="166" fontId="3" fillId="0" borderId="6" xfId="0" applyNumberFormat="1" applyFont="1" applyBorder="1" applyAlignment="1">
      <alignment horizontal="center" vertical="center"/>
    </xf>
    <xf numFmtId="166" fontId="3" fillId="0" borderId="7" xfId="0" applyNumberFormat="1"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center" vertical="center"/>
    </xf>
    <xf numFmtId="166" fontId="0" fillId="0" borderId="6" xfId="0" applyNumberFormat="1" applyFont="1" applyBorder="1" applyAlignment="1">
      <alignment horizontal="center" vertical="center"/>
    </xf>
    <xf numFmtId="166" fontId="0" fillId="0" borderId="7" xfId="0" applyNumberFormat="1" applyFont="1" applyBorder="1" applyAlignment="1">
      <alignment horizontal="center" vertical="center"/>
    </xf>
    <xf numFmtId="166" fontId="16" fillId="0" borderId="9" xfId="0" applyNumberFormat="1" applyFont="1" applyBorder="1" applyAlignment="1">
      <alignment horizontal="center"/>
    </xf>
    <xf numFmtId="166" fontId="16" fillId="0" borderId="10" xfId="0" applyNumberFormat="1" applyFont="1" applyBorder="1" applyAlignment="1">
      <alignment horizontal="center"/>
    </xf>
    <xf numFmtId="2" fontId="16" fillId="0" borderId="10" xfId="0" applyNumberFormat="1" applyFont="1" applyBorder="1" applyAlignment="1">
      <alignment horizontal="center"/>
    </xf>
    <xf numFmtId="166" fontId="16" fillId="0" borderId="11" xfId="0" applyNumberFormat="1" applyFont="1" applyBorder="1" applyAlignment="1">
      <alignment horizontal="center"/>
    </xf>
    <xf numFmtId="0" fontId="0" fillId="0" borderId="23" xfId="0" applyBorder="1"/>
    <xf numFmtId="0" fontId="0" fillId="0" borderId="23" xfId="0" applyFill="1" applyBorder="1"/>
    <xf numFmtId="0" fontId="0" fillId="4" borderId="18" xfId="0" applyFill="1" applyBorder="1" applyAlignment="1">
      <alignment vertical="center" wrapText="1"/>
    </xf>
    <xf numFmtId="0" fontId="0" fillId="2" borderId="18" xfId="0" applyFill="1" applyBorder="1" applyAlignment="1">
      <alignment vertical="center" wrapText="1"/>
    </xf>
    <xf numFmtId="0" fontId="0" fillId="3" borderId="19" xfId="0" applyFill="1" applyBorder="1" applyAlignment="1">
      <alignment vertical="center" wrapText="1"/>
    </xf>
    <xf numFmtId="2" fontId="2" fillId="0" borderId="15" xfId="0" applyNumberFormat="1" applyFont="1" applyFill="1" applyBorder="1" applyAlignment="1">
      <alignment horizontal="center" vertical="center"/>
    </xf>
    <xf numFmtId="2" fontId="2" fillId="0" borderId="14" xfId="0" applyNumberFormat="1" applyFont="1" applyFill="1" applyBorder="1" applyAlignment="1">
      <alignment horizontal="center" vertical="center"/>
    </xf>
    <xf numFmtId="2" fontId="2" fillId="0" borderId="16" xfId="0" applyNumberFormat="1" applyFont="1" applyFill="1" applyBorder="1" applyAlignment="1">
      <alignment horizontal="center" vertical="center"/>
    </xf>
    <xf numFmtId="2" fontId="2" fillId="0" borderId="0" xfId="0" applyNumberFormat="1" applyFont="1" applyFill="1" applyBorder="1" applyAlignment="1">
      <alignment horizontal="center" vertical="center"/>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2" fontId="2" fillId="0" borderId="14" xfId="0" applyNumberFormat="1" applyFont="1" applyBorder="1" applyAlignment="1">
      <alignment horizontal="center" vertical="center"/>
    </xf>
    <xf numFmtId="2" fontId="2" fillId="0" borderId="0" xfId="0" applyNumberFormat="1" applyFont="1" applyBorder="1" applyAlignment="1">
      <alignment horizontal="center" vertical="center"/>
    </xf>
    <xf numFmtId="2" fontId="0" fillId="0" borderId="7" xfId="0" applyNumberFormat="1" applyFont="1" applyBorder="1" applyAlignment="1">
      <alignment horizontal="center" vertical="center"/>
    </xf>
    <xf numFmtId="2" fontId="3" fillId="0" borderId="7" xfId="0" applyNumberFormat="1" applyFont="1" applyBorder="1" applyAlignment="1">
      <alignment horizontal="center" vertical="center"/>
    </xf>
    <xf numFmtId="2" fontId="2" fillId="0" borderId="15" xfId="0" applyNumberFormat="1" applyFont="1" applyBorder="1" applyAlignment="1">
      <alignment horizontal="center" vertical="center"/>
    </xf>
    <xf numFmtId="2" fontId="0" fillId="0" borderId="6" xfId="0" applyNumberFormat="1" applyFont="1" applyBorder="1" applyAlignment="1">
      <alignment horizontal="center" vertical="center"/>
    </xf>
    <xf numFmtId="2" fontId="19" fillId="2" borderId="18" xfId="0" applyNumberFormat="1" applyFont="1" applyFill="1" applyBorder="1" applyAlignment="1">
      <alignment horizontal="center" vertical="center" wrapText="1"/>
    </xf>
    <xf numFmtId="2" fontId="1" fillId="0" borderId="15" xfId="0" applyNumberFormat="1" applyFont="1" applyBorder="1" applyAlignment="1">
      <alignment horizontal="left"/>
    </xf>
    <xf numFmtId="2" fontId="1" fillId="0" borderId="6" xfId="0" applyNumberFormat="1" applyFont="1" applyBorder="1" applyAlignment="1">
      <alignment horizontal="left"/>
    </xf>
    <xf numFmtId="2" fontId="2" fillId="0" borderId="9" xfId="0" applyNumberFormat="1" applyFont="1" applyFill="1" applyBorder="1" applyAlignment="1">
      <alignment horizontal="center" vertical="center"/>
    </xf>
    <xf numFmtId="2" fontId="2" fillId="0" borderId="10" xfId="0" applyNumberFormat="1" applyFont="1" applyFill="1" applyBorder="1" applyAlignment="1">
      <alignment horizontal="center" vertical="center"/>
    </xf>
    <xf numFmtId="0" fontId="12" fillId="0" borderId="0" xfId="0" applyFont="1"/>
    <xf numFmtId="166" fontId="12" fillId="0" borderId="0" xfId="0" applyNumberFormat="1" applyFont="1"/>
    <xf numFmtId="167" fontId="12" fillId="0" borderId="0" xfId="0" applyNumberFormat="1" applyFont="1"/>
    <xf numFmtId="0" fontId="0" fillId="0" borderId="15" xfId="0" applyBorder="1"/>
    <xf numFmtId="0" fontId="0" fillId="0" borderId="0" xfId="0" applyFont="1"/>
    <xf numFmtId="167" fontId="0" fillId="0" borderId="0" xfId="0" applyNumberFormat="1" applyFont="1"/>
    <xf numFmtId="0" fontId="3" fillId="0" borderId="10" xfId="2" applyFont="1" applyBorder="1" applyAlignment="1">
      <alignment horizontal="center" vertical="center" wrapText="1"/>
    </xf>
    <xf numFmtId="0" fontId="3" fillId="0" borderId="11" xfId="2" applyFont="1" applyBorder="1" applyAlignment="1">
      <alignment horizontal="center" vertical="center" wrapText="1"/>
    </xf>
    <xf numFmtId="0" fontId="11" fillId="0" borderId="15" xfId="2" applyFont="1" applyBorder="1" applyAlignment="1">
      <alignment horizontal="center" vertical="center" wrapText="1"/>
    </xf>
    <xf numFmtId="0" fontId="11" fillId="0" borderId="14" xfId="2" applyFont="1" applyBorder="1" applyAlignment="1">
      <alignment horizontal="center" vertical="center" wrapText="1"/>
    </xf>
    <xf numFmtId="0" fontId="11" fillId="0" borderId="11" xfId="2" applyFont="1" applyBorder="1" applyAlignment="1">
      <alignment horizontal="center" vertical="center" wrapText="1"/>
    </xf>
    <xf numFmtId="166" fontId="0" fillId="0" borderId="0" xfId="0" applyNumberFormat="1" applyFont="1"/>
    <xf numFmtId="0" fontId="4" fillId="0" borderId="0" xfId="2" applyFont="1" applyBorder="1" applyAlignment="1">
      <alignment horizontal="center" vertical="center" wrapText="1"/>
    </xf>
    <xf numFmtId="0" fontId="4" fillId="0" borderId="0" xfId="2" applyFont="1" applyBorder="1"/>
    <xf numFmtId="0" fontId="4" fillId="0" borderId="21" xfId="2" applyFont="1" applyBorder="1" applyAlignment="1">
      <alignment horizontal="center"/>
    </xf>
    <xf numFmtId="0" fontId="4" fillId="0" borderId="16" xfId="2" applyFont="1" applyBorder="1"/>
    <xf numFmtId="0" fontId="4" fillId="0" borderId="0" xfId="2" applyFont="1" applyBorder="1" applyAlignment="1">
      <alignment horizontal="center"/>
    </xf>
    <xf numFmtId="0" fontId="4" fillId="0" borderId="13" xfId="2" applyFont="1" applyBorder="1"/>
    <xf numFmtId="0" fontId="4" fillId="0" borderId="16" xfId="2" applyFont="1" applyBorder="1" applyAlignment="1">
      <alignment horizontal="center"/>
    </xf>
    <xf numFmtId="0" fontId="4" fillId="0" borderId="0" xfId="2" applyFont="1" applyBorder="1" applyAlignment="1">
      <alignment horizontal="left" indent="2"/>
    </xf>
    <xf numFmtId="4" fontId="4" fillId="0" borderId="0" xfId="2" applyNumberFormat="1" applyFont="1" applyBorder="1" applyAlignment="1">
      <alignment horizontal="center"/>
    </xf>
    <xf numFmtId="4" fontId="4" fillId="0" borderId="13" xfId="2" applyNumberFormat="1" applyFont="1" applyBorder="1" applyAlignment="1">
      <alignment horizontal="center"/>
    </xf>
    <xf numFmtId="0" fontId="4" fillId="0" borderId="0" xfId="2" applyNumberFormat="1" applyFont="1" applyBorder="1" applyAlignment="1">
      <alignment horizontal="center" vertical="center" wrapText="1"/>
    </xf>
    <xf numFmtId="0" fontId="4" fillId="0" borderId="16" xfId="2" applyFont="1" applyBorder="1" applyAlignment="1">
      <alignment horizontal="left" indent="2"/>
    </xf>
    <xf numFmtId="0" fontId="4" fillId="0" borderId="0" xfId="2" applyFont="1" applyBorder="1" applyAlignment="1">
      <alignment horizontal="left"/>
    </xf>
    <xf numFmtId="0" fontId="4" fillId="0" borderId="6" xfId="2" applyFont="1" applyBorder="1" applyAlignment="1">
      <alignment horizontal="left" indent="2"/>
    </xf>
    <xf numFmtId="0" fontId="4" fillId="0" borderId="7" xfId="2" applyFont="1" applyBorder="1" applyAlignment="1">
      <alignment horizontal="left" indent="2"/>
    </xf>
    <xf numFmtId="0" fontId="4" fillId="0" borderId="7" xfId="2" applyFont="1" applyBorder="1"/>
    <xf numFmtId="168" fontId="4" fillId="0" borderId="7" xfId="2" applyNumberFormat="1" applyFont="1" applyBorder="1" applyAlignment="1">
      <alignment horizontal="right"/>
    </xf>
    <xf numFmtId="0" fontId="4" fillId="0" borderId="7" xfId="2" applyFont="1" applyBorder="1" applyAlignment="1">
      <alignment horizontal="center"/>
    </xf>
    <xf numFmtId="4" fontId="4" fillId="0" borderId="7" xfId="2" applyNumberFormat="1" applyFont="1" applyBorder="1" applyAlignment="1">
      <alignment horizontal="center"/>
    </xf>
    <xf numFmtId="0" fontId="21" fillId="0" borderId="0" xfId="2" applyFont="1"/>
    <xf numFmtId="4" fontId="4" fillId="0" borderId="7" xfId="2" applyNumberFormat="1" applyFont="1" applyBorder="1" applyAlignment="1">
      <alignment horizontal="right"/>
    </xf>
    <xf numFmtId="0" fontId="4" fillId="0" borderId="0" xfId="2" applyFont="1" applyAlignment="1">
      <alignment horizontal="left"/>
    </xf>
    <xf numFmtId="0" fontId="4" fillId="0" borderId="0" xfId="2" applyFont="1"/>
    <xf numFmtId="0" fontId="3" fillId="0" borderId="0" xfId="2" applyFont="1"/>
    <xf numFmtId="0" fontId="3" fillId="0" borderId="0" xfId="3" applyFont="1" applyAlignment="1">
      <alignment horizontal="center" vertical="center"/>
    </xf>
    <xf numFmtId="0" fontId="3" fillId="0" borderId="0" xfId="2" applyFont="1" applyBorder="1" applyAlignment="1">
      <alignment horizontal="center" vertical="center"/>
    </xf>
    <xf numFmtId="0" fontId="3" fillId="0" borderId="0" xfId="2" applyFont="1" applyBorder="1"/>
    <xf numFmtId="0" fontId="3" fillId="0" borderId="15" xfId="2" applyFont="1" applyBorder="1"/>
    <xf numFmtId="0" fontId="3" fillId="0" borderId="14" xfId="2" applyFont="1" applyBorder="1"/>
    <xf numFmtId="0" fontId="4" fillId="0" borderId="14" xfId="2" applyFont="1" applyBorder="1"/>
    <xf numFmtId="0" fontId="4" fillId="0" borderId="12" xfId="2" applyFont="1" applyBorder="1"/>
    <xf numFmtId="0" fontId="4" fillId="0" borderId="0" xfId="2" applyFont="1" applyAlignment="1">
      <alignment horizontal="center"/>
    </xf>
    <xf numFmtId="168" fontId="4" fillId="0" borderId="0" xfId="2" applyNumberFormat="1" applyFont="1" applyAlignment="1">
      <alignment horizontal="center"/>
    </xf>
    <xf numFmtId="4" fontId="4" fillId="0" borderId="0" xfId="2" applyNumberFormat="1" applyFont="1" applyAlignment="1">
      <alignment horizontal="center"/>
    </xf>
    <xf numFmtId="0" fontId="4" fillId="0" borderId="0" xfId="0" applyFont="1"/>
    <xf numFmtId="166" fontId="4" fillId="0" borderId="0" xfId="0" applyNumberFormat="1" applyFont="1"/>
    <xf numFmtId="0" fontId="22" fillId="0" borderId="0" xfId="2" applyFont="1"/>
    <xf numFmtId="0" fontId="4" fillId="0" borderId="0" xfId="2" applyFont="1" applyAlignment="1">
      <alignment horizontal="left" indent="2"/>
    </xf>
    <xf numFmtId="4" fontId="4" fillId="0" borderId="0" xfId="2" applyNumberFormat="1" applyFont="1"/>
    <xf numFmtId="0" fontId="24" fillId="0" borderId="0" xfId="0" applyFont="1" applyAlignment="1">
      <alignment vertical="center"/>
    </xf>
    <xf numFmtId="0" fontId="21" fillId="0" borderId="0" xfId="2" applyFont="1" applyBorder="1"/>
    <xf numFmtId="0" fontId="21" fillId="0" borderId="0" xfId="2" applyFont="1" applyBorder="1" applyAlignment="1">
      <alignment horizontal="center"/>
    </xf>
    <xf numFmtId="4" fontId="21" fillId="0" borderId="0" xfId="2" applyNumberFormat="1" applyFont="1" applyBorder="1" applyAlignment="1">
      <alignment horizontal="center"/>
    </xf>
    <xf numFmtId="167" fontId="21" fillId="0" borderId="0" xfId="1" applyNumberFormat="1" applyFont="1" applyBorder="1" applyAlignment="1">
      <alignment horizontal="center"/>
    </xf>
    <xf numFmtId="168" fontId="21" fillId="0" borderId="0" xfId="2" applyNumberFormat="1" applyFont="1" applyBorder="1" applyAlignment="1">
      <alignment horizontal="center"/>
    </xf>
    <xf numFmtId="0" fontId="25" fillId="0" borderId="0" xfId="3" applyFont="1" applyAlignment="1">
      <alignment horizontal="center" vertical="center"/>
    </xf>
    <xf numFmtId="0" fontId="4" fillId="0" borderId="15" xfId="2" applyFont="1" applyBorder="1"/>
    <xf numFmtId="0" fontId="4" fillId="0" borderId="1" xfId="2" applyFont="1" applyBorder="1"/>
    <xf numFmtId="0" fontId="26" fillId="0" borderId="0" xfId="3" applyFont="1"/>
    <xf numFmtId="0" fontId="4" fillId="0" borderId="16" xfId="2" applyFont="1" applyBorder="1" applyAlignment="1">
      <alignment vertical="center" wrapText="1"/>
    </xf>
    <xf numFmtId="0" fontId="4" fillId="0" borderId="1" xfId="2" applyFont="1" applyBorder="1" applyAlignment="1">
      <alignment horizontal="center" vertical="center" wrapText="1"/>
    </xf>
    <xf numFmtId="0" fontId="4" fillId="0" borderId="0" xfId="2" applyFont="1" applyBorder="1" applyAlignment="1">
      <alignment vertical="center" wrapText="1"/>
    </xf>
    <xf numFmtId="0" fontId="27" fillId="0" borderId="0" xfId="2" applyFont="1" applyBorder="1"/>
    <xf numFmtId="4" fontId="4" fillId="0" borderId="16" xfId="2" applyNumberFormat="1" applyFont="1" applyBorder="1" applyAlignment="1">
      <alignment horizontal="center"/>
    </xf>
    <xf numFmtId="0" fontId="4" fillId="0" borderId="0" xfId="2" applyFont="1" applyBorder="1" applyAlignment="1">
      <alignment horizontal="left" indent="4"/>
    </xf>
    <xf numFmtId="0" fontId="4" fillId="0" borderId="6" xfId="2" applyFont="1" applyBorder="1" applyAlignment="1">
      <alignment horizontal="center"/>
    </xf>
    <xf numFmtId="0" fontId="4" fillId="0" borderId="8" xfId="2" applyFont="1" applyBorder="1" applyAlignment="1">
      <alignment horizontal="center"/>
    </xf>
    <xf numFmtId="0" fontId="28" fillId="0" borderId="0" xfId="3" applyFont="1" applyAlignment="1">
      <alignment horizontal="center" vertical="center"/>
    </xf>
    <xf numFmtId="0" fontId="20" fillId="0" borderId="0" xfId="2" applyFont="1"/>
    <xf numFmtId="0" fontId="21" fillId="0" borderId="15" xfId="2" applyFont="1" applyBorder="1"/>
    <xf numFmtId="0" fontId="21" fillId="0" borderId="14" xfId="2" applyFont="1" applyBorder="1" applyAlignment="1">
      <alignment horizontal="left"/>
    </xf>
    <xf numFmtId="0" fontId="21" fillId="0" borderId="14" xfId="2" applyFont="1" applyBorder="1"/>
    <xf numFmtId="0" fontId="21" fillId="0" borderId="16" xfId="2" applyFont="1" applyBorder="1"/>
    <xf numFmtId="0" fontId="21" fillId="0" borderId="1" xfId="2" applyFont="1" applyBorder="1"/>
    <xf numFmtId="0" fontId="29" fillId="0" borderId="0" xfId="3" applyFont="1"/>
    <xf numFmtId="0" fontId="21" fillId="0" borderId="16" xfId="2" applyFont="1" applyBorder="1" applyAlignment="1">
      <alignment vertical="center" wrapText="1"/>
    </xf>
    <xf numFmtId="0" fontId="21" fillId="0" borderId="1" xfId="2" applyFont="1" applyBorder="1" applyAlignment="1">
      <alignment horizontal="center" vertical="center" wrapText="1"/>
    </xf>
    <xf numFmtId="0" fontId="21" fillId="0" borderId="0" xfId="2" applyFont="1" applyBorder="1" applyAlignment="1">
      <alignment vertical="center" wrapText="1"/>
    </xf>
    <xf numFmtId="0" fontId="21" fillId="0" borderId="0" xfId="2" applyFont="1" applyBorder="1" applyAlignment="1">
      <alignment horizontal="left"/>
    </xf>
    <xf numFmtId="0" fontId="30" fillId="0" borderId="0" xfId="2" applyFont="1" applyBorder="1"/>
    <xf numFmtId="4" fontId="21" fillId="0" borderId="16" xfId="2" applyNumberFormat="1" applyFont="1" applyBorder="1" applyAlignment="1">
      <alignment horizontal="center"/>
    </xf>
    <xf numFmtId="0" fontId="21" fillId="0" borderId="0" xfId="2" applyFont="1" applyBorder="1" applyAlignment="1">
      <alignment horizontal="left" indent="2"/>
    </xf>
    <xf numFmtId="4" fontId="21" fillId="0" borderId="13" xfId="2" applyNumberFormat="1" applyFont="1" applyBorder="1" applyAlignment="1">
      <alignment horizontal="center"/>
    </xf>
    <xf numFmtId="0" fontId="21" fillId="0" borderId="0" xfId="2" applyFont="1" applyBorder="1" applyAlignment="1">
      <alignment horizontal="left" indent="4"/>
    </xf>
    <xf numFmtId="4" fontId="21" fillId="0" borderId="0" xfId="2" applyNumberFormat="1" applyFont="1" applyFill="1" applyBorder="1" applyAlignment="1">
      <alignment horizontal="center"/>
    </xf>
    <xf numFmtId="0" fontId="23" fillId="0" borderId="0" xfId="2" applyFont="1" applyBorder="1"/>
    <xf numFmtId="2" fontId="21" fillId="0" borderId="16" xfId="2" applyNumberFormat="1" applyFont="1" applyFill="1" applyBorder="1" applyAlignment="1">
      <alignment horizontal="center"/>
    </xf>
    <xf numFmtId="2" fontId="21" fillId="0" borderId="0" xfId="2" applyNumberFormat="1" applyFont="1" applyFill="1" applyBorder="1" applyAlignment="1">
      <alignment horizontal="center"/>
    </xf>
    <xf numFmtId="4" fontId="21" fillId="0" borderId="16" xfId="2" applyNumberFormat="1" applyFont="1" applyFill="1" applyBorder="1" applyAlignment="1">
      <alignment horizontal="center"/>
    </xf>
    <xf numFmtId="0" fontId="21" fillId="0" borderId="0" xfId="2" quotePrefix="1" applyFont="1" applyBorder="1" applyAlignment="1">
      <alignment horizontal="left"/>
    </xf>
    <xf numFmtId="4" fontId="20" fillId="0" borderId="16" xfId="2" applyNumberFormat="1" applyFont="1" applyBorder="1" applyAlignment="1">
      <alignment horizontal="center"/>
    </xf>
    <xf numFmtId="4" fontId="20" fillId="0" borderId="0" xfId="2" applyNumberFormat="1" applyFont="1" applyBorder="1" applyAlignment="1">
      <alignment horizontal="center"/>
    </xf>
    <xf numFmtId="4" fontId="20" fillId="0" borderId="13" xfId="2" applyNumberFormat="1" applyFont="1" applyBorder="1" applyAlignment="1">
      <alignment horizontal="center"/>
    </xf>
    <xf numFmtId="0" fontId="21" fillId="0" borderId="6" xfId="2" applyFont="1" applyBorder="1" applyAlignment="1">
      <alignment horizontal="center"/>
    </xf>
    <xf numFmtId="0" fontId="21" fillId="0" borderId="7" xfId="2" applyFont="1" applyBorder="1" applyAlignment="1">
      <alignment horizontal="center"/>
    </xf>
    <xf numFmtId="0" fontId="21" fillId="0" borderId="7" xfId="2" applyFont="1" applyBorder="1"/>
    <xf numFmtId="168" fontId="21" fillId="0" borderId="7" xfId="2" applyNumberFormat="1" applyFont="1" applyBorder="1" applyAlignment="1">
      <alignment horizontal="center"/>
    </xf>
    <xf numFmtId="4" fontId="21" fillId="0" borderId="7" xfId="2" applyNumberFormat="1" applyFont="1" applyBorder="1" applyAlignment="1">
      <alignment horizontal="center"/>
    </xf>
    <xf numFmtId="0" fontId="21" fillId="0" borderId="8" xfId="2" applyFont="1" applyBorder="1" applyAlignment="1">
      <alignment horizontal="center"/>
    </xf>
    <xf numFmtId="0" fontId="21" fillId="0" borderId="0" xfId="2" applyFont="1" applyAlignment="1">
      <alignment horizontal="left" indent="2"/>
    </xf>
    <xf numFmtId="0" fontId="21" fillId="0" borderId="20" xfId="2" applyFont="1" applyBorder="1"/>
    <xf numFmtId="0" fontId="21" fillId="0" borderId="0" xfId="0" applyFont="1" applyAlignment="1">
      <alignment vertical="center"/>
    </xf>
    <xf numFmtId="2" fontId="19" fillId="9" borderId="19" xfId="0" applyNumberFormat="1" applyFont="1" applyFill="1" applyBorder="1" applyAlignment="1">
      <alignment horizontal="center" vertical="center" wrapText="1"/>
    </xf>
    <xf numFmtId="2" fontId="19" fillId="10" borderId="17" xfId="0" applyNumberFormat="1" applyFont="1" applyFill="1" applyBorder="1" applyAlignment="1">
      <alignment horizontal="center" vertical="center" wrapText="1"/>
    </xf>
    <xf numFmtId="2" fontId="19" fillId="11" borderId="18" xfId="0" applyNumberFormat="1" applyFont="1" applyFill="1" applyBorder="1" applyAlignment="1">
      <alignment horizontal="center" vertical="center" wrapText="1"/>
    </xf>
    <xf numFmtId="2" fontId="1" fillId="8" borderId="18" xfId="0" applyNumberFormat="1" applyFont="1" applyFill="1" applyBorder="1" applyAlignment="1">
      <alignment horizontal="left"/>
    </xf>
    <xf numFmtId="2" fontId="1" fillId="12" borderId="17" xfId="0" applyNumberFormat="1" applyFont="1" applyFill="1" applyBorder="1" applyAlignment="1">
      <alignment horizontal="left"/>
    </xf>
    <xf numFmtId="2" fontId="2" fillId="9" borderId="18" xfId="0" applyNumberFormat="1" applyFont="1" applyFill="1" applyBorder="1" applyAlignment="1">
      <alignment horizontal="center"/>
    </xf>
    <xf numFmtId="2" fontId="1" fillId="0" borderId="17" xfId="0" applyNumberFormat="1" applyFont="1" applyBorder="1" applyAlignment="1">
      <alignment horizontal="center"/>
    </xf>
    <xf numFmtId="2" fontId="1" fillId="0" borderId="18" xfId="0" applyNumberFormat="1" applyFont="1" applyBorder="1" applyAlignment="1">
      <alignment horizontal="center"/>
    </xf>
    <xf numFmtId="2" fontId="1" fillId="0" borderId="23" xfId="0" applyNumberFormat="1" applyFont="1" applyFill="1" applyBorder="1" applyAlignment="1">
      <alignment horizontal="center"/>
    </xf>
    <xf numFmtId="0" fontId="33" fillId="0" borderId="0" xfId="0" applyFont="1"/>
    <xf numFmtId="0" fontId="4" fillId="0" borderId="0" xfId="2" applyFont="1" applyBorder="1" applyAlignment="1">
      <alignment horizontal="center" vertical="center"/>
    </xf>
    <xf numFmtId="0" fontId="4" fillId="0" borderId="0" xfId="2" applyFont="1" applyBorder="1" applyAlignment="1">
      <alignment horizontal="left" vertical="center"/>
    </xf>
    <xf numFmtId="0" fontId="4" fillId="0" borderId="0" xfId="2" applyFont="1" applyBorder="1" applyAlignment="1">
      <alignment horizontal="center"/>
    </xf>
    <xf numFmtId="0" fontId="4" fillId="0" borderId="0" xfId="2" applyFont="1" applyBorder="1" applyAlignment="1">
      <alignment vertical="center"/>
    </xf>
    <xf numFmtId="0" fontId="4" fillId="0" borderId="16" xfId="2" applyFont="1" applyBorder="1" applyAlignment="1">
      <alignment horizontal="center" vertical="center"/>
    </xf>
    <xf numFmtId="0" fontId="4" fillId="0" borderId="16" xfId="2" applyFont="1" applyBorder="1" applyAlignment="1">
      <alignment horizontal="left" vertical="center"/>
    </xf>
    <xf numFmtId="168" fontId="4" fillId="0" borderId="0" xfId="2" applyNumberFormat="1" applyFont="1" applyBorder="1" applyAlignment="1">
      <alignment vertical="center"/>
    </xf>
    <xf numFmtId="168" fontId="4" fillId="0" borderId="0" xfId="2" applyNumberFormat="1" applyFont="1" applyBorder="1" applyAlignment="1">
      <alignment horizontal="center" vertical="center"/>
    </xf>
    <xf numFmtId="4" fontId="4" fillId="0" borderId="0" xfId="2" applyNumberFormat="1" applyFont="1" applyBorder="1" applyAlignment="1">
      <alignment horizontal="center" vertical="center"/>
    </xf>
    <xf numFmtId="4" fontId="3" fillId="0" borderId="0" xfId="2" applyNumberFormat="1" applyFont="1" applyBorder="1" applyAlignment="1">
      <alignment horizontal="center" vertical="center"/>
    </xf>
    <xf numFmtId="168" fontId="3" fillId="0" borderId="0" xfId="2" applyNumberFormat="1" applyFont="1" applyBorder="1" applyAlignment="1">
      <alignment horizontal="center" vertical="center"/>
    </xf>
    <xf numFmtId="0" fontId="35" fillId="0" borderId="0" xfId="11" applyFont="1" applyAlignment="1">
      <alignment horizontal="left" vertical="center"/>
    </xf>
    <xf numFmtId="49" fontId="35" fillId="0" borderId="0" xfId="11" applyNumberFormat="1" applyFont="1" applyAlignment="1">
      <alignment horizontal="left" vertical="center"/>
    </xf>
    <xf numFmtId="0" fontId="35" fillId="0" borderId="0" xfId="11" applyFont="1" applyAlignment="1">
      <alignment horizontal="center" vertical="center"/>
    </xf>
    <xf numFmtId="0" fontId="35" fillId="0" borderId="20" xfId="11" applyFont="1" applyBorder="1" applyAlignment="1">
      <alignment horizontal="left" vertical="center"/>
    </xf>
    <xf numFmtId="0" fontId="35" fillId="0" borderId="20" xfId="11" applyFont="1" applyBorder="1" applyAlignment="1">
      <alignment horizontal="center" vertical="center"/>
    </xf>
    <xf numFmtId="0" fontId="6" fillId="0" borderId="1" xfId="11" applyFont="1" applyBorder="1" applyAlignment="1">
      <alignment horizontal="center" vertical="center"/>
    </xf>
    <xf numFmtId="1" fontId="6" fillId="0" borderId="1" xfId="11" applyNumberFormat="1" applyFont="1" applyBorder="1" applyAlignment="1">
      <alignment horizontal="center" vertical="center"/>
    </xf>
    <xf numFmtId="0" fontId="37" fillId="0" borderId="0" xfId="11" applyFont="1" applyAlignment="1">
      <alignment horizontal="left" vertical="center"/>
    </xf>
    <xf numFmtId="0" fontId="38" fillId="0" borderId="0" xfId="11" applyFont="1" applyAlignment="1">
      <alignment horizontal="left" vertical="center"/>
    </xf>
    <xf numFmtId="0" fontId="39" fillId="0" borderId="0" xfId="11" applyFont="1" applyAlignment="1">
      <alignment horizontal="left" vertical="center"/>
    </xf>
    <xf numFmtId="0" fontId="4" fillId="0" borderId="0" xfId="12"/>
    <xf numFmtId="49" fontId="36" fillId="0" borderId="0" xfId="11" applyNumberFormat="1" applyFont="1" applyAlignment="1">
      <alignment horizontal="center" vertical="center"/>
    </xf>
    <xf numFmtId="0" fontId="40" fillId="0" borderId="0" xfId="11" applyFont="1" applyAlignment="1">
      <alignment horizontal="left" vertical="center"/>
    </xf>
    <xf numFmtId="0" fontId="41" fillId="0" borderId="0" xfId="11" applyFont="1" applyAlignment="1">
      <alignment horizontal="left" vertical="center"/>
    </xf>
    <xf numFmtId="0" fontId="41" fillId="0" borderId="0" xfId="11" applyFont="1" applyAlignment="1">
      <alignment horizontal="center" vertical="center"/>
    </xf>
    <xf numFmtId="49" fontId="6" fillId="0" borderId="0" xfId="11" applyNumberFormat="1" applyFont="1" applyAlignment="1">
      <alignment horizontal="center" vertical="center"/>
    </xf>
    <xf numFmtId="0" fontId="42" fillId="0" borderId="0" xfId="11" applyFont="1" applyAlignment="1">
      <alignment horizontal="left" vertical="center"/>
    </xf>
    <xf numFmtId="0" fontId="37" fillId="0" borderId="0" xfId="11" applyFont="1" applyAlignment="1">
      <alignment horizontal="center" vertical="center"/>
    </xf>
    <xf numFmtId="0" fontId="17" fillId="0" borderId="0" xfId="11" applyFont="1" applyAlignment="1">
      <alignment horizontal="left" vertical="center"/>
    </xf>
    <xf numFmtId="0" fontId="6" fillId="0" borderId="0" xfId="11" applyFont="1" applyAlignment="1">
      <alignment horizontal="left" vertical="center"/>
    </xf>
    <xf numFmtId="0" fontId="43" fillId="0" borderId="0" xfId="11" applyFont="1" applyAlignment="1">
      <alignment horizontal="left" vertical="center"/>
    </xf>
    <xf numFmtId="0" fontId="43" fillId="0" borderId="0" xfId="11" applyFont="1" applyAlignment="1">
      <alignment horizontal="center" vertical="center"/>
    </xf>
    <xf numFmtId="49" fontId="6" fillId="0" borderId="0" xfId="11" applyNumberFormat="1" applyFont="1" applyAlignment="1">
      <alignment horizontal="left" vertical="center"/>
    </xf>
    <xf numFmtId="49" fontId="44" fillId="0" borderId="0" xfId="11" applyNumberFormat="1" applyFont="1" applyAlignment="1">
      <alignment horizontal="left" vertical="center"/>
    </xf>
    <xf numFmtId="49" fontId="35" fillId="0" borderId="0" xfId="11" applyNumberFormat="1" applyFont="1" applyAlignment="1">
      <alignment horizontal="right" vertical="center"/>
    </xf>
    <xf numFmtId="0" fontId="35" fillId="0" borderId="0" xfId="11" applyFont="1" applyAlignment="1">
      <alignment horizontal="right" vertical="center"/>
    </xf>
    <xf numFmtId="0" fontId="35" fillId="0" borderId="0" xfId="11" applyFont="1" applyAlignment="1">
      <alignment horizontal="left" vertical="top"/>
    </xf>
    <xf numFmtId="0" fontId="47" fillId="0" borderId="0" xfId="11" applyFont="1" applyAlignment="1">
      <alignment horizontal="left" vertical="top"/>
    </xf>
    <xf numFmtId="0" fontId="39" fillId="0" borderId="0" xfId="11" applyFont="1" applyAlignment="1">
      <alignment horizontal="left" vertical="top"/>
    </xf>
    <xf numFmtId="0" fontId="48" fillId="0" borderId="0" xfId="11" applyFont="1" applyAlignment="1">
      <alignment horizontal="left" vertical="top"/>
    </xf>
    <xf numFmtId="0" fontId="37" fillId="0" borderId="0" xfId="11" applyFont="1" applyAlignment="1">
      <alignment horizontal="left" vertical="top"/>
    </xf>
    <xf numFmtId="0" fontId="49" fillId="0" borderId="0" xfId="11" applyFont="1" applyAlignment="1">
      <alignment horizontal="center" vertical="top"/>
    </xf>
    <xf numFmtId="0" fontId="49" fillId="0" borderId="0" xfId="11" applyFont="1" applyAlignment="1">
      <alignment horizontal="left" vertical="top"/>
    </xf>
    <xf numFmtId="0" fontId="50" fillId="0" borderId="0" xfId="11" applyFont="1" applyAlignment="1">
      <alignment horizontal="left" vertical="top"/>
    </xf>
    <xf numFmtId="1" fontId="50" fillId="0" borderId="0" xfId="11" applyNumberFormat="1" applyFont="1" applyAlignment="1">
      <alignment horizontal="left" vertical="top"/>
    </xf>
    <xf numFmtId="0" fontId="6" fillId="0" borderId="0" xfId="11" applyFont="1" applyAlignment="1">
      <alignment horizontal="left" vertical="top"/>
    </xf>
    <xf numFmtId="0" fontId="51" fillId="0" borderId="0" xfId="11" applyFont="1" applyAlignment="1">
      <alignment horizontal="left" vertical="top"/>
    </xf>
    <xf numFmtId="0" fontId="44" fillId="0" borderId="0" xfId="11" applyFont="1" applyAlignment="1">
      <alignment horizontal="left" vertical="top"/>
    </xf>
    <xf numFmtId="1" fontId="51" fillId="0" borderId="0" xfId="11" applyNumberFormat="1" applyFont="1" applyAlignment="1">
      <alignment horizontal="left" vertical="top"/>
    </xf>
    <xf numFmtId="0" fontId="52" fillId="0" borderId="0" xfId="11" applyFont="1" applyAlignment="1">
      <alignment horizontal="left" vertical="top"/>
    </xf>
    <xf numFmtId="0" fontId="43" fillId="0" borderId="0" xfId="11" applyFont="1" applyAlignment="1">
      <alignment horizontal="left" vertical="top"/>
    </xf>
    <xf numFmtId="1" fontId="37" fillId="0" borderId="0" xfId="11" applyNumberFormat="1" applyFont="1" applyAlignment="1">
      <alignment horizontal="left" vertical="top"/>
    </xf>
    <xf numFmtId="0" fontId="35" fillId="0" borderId="0" xfId="11" applyFont="1"/>
    <xf numFmtId="0" fontId="35" fillId="0" borderId="0" xfId="11" applyFont="1" applyAlignment="1">
      <alignment horizontal="right" vertical="top"/>
    </xf>
    <xf numFmtId="0" fontId="26" fillId="0" borderId="16" xfId="11" applyFont="1" applyBorder="1" applyAlignment="1">
      <alignment horizontal="center" vertical="center"/>
    </xf>
    <xf numFmtId="0" fontId="26" fillId="0" borderId="0" xfId="11" applyFont="1" applyBorder="1" applyAlignment="1">
      <alignment horizontal="center" vertical="center"/>
    </xf>
    <xf numFmtId="1" fontId="26" fillId="0" borderId="0" xfId="11" applyNumberFormat="1" applyFont="1" applyBorder="1" applyAlignment="1">
      <alignment horizontal="center" vertical="center"/>
    </xf>
    <xf numFmtId="0" fontId="26" fillId="0" borderId="13" xfId="11" applyFont="1" applyBorder="1" applyAlignment="1">
      <alignment horizontal="center" vertical="center"/>
    </xf>
    <xf numFmtId="0" fontId="45" fillId="0" borderId="16" xfId="11" applyFont="1" applyBorder="1" applyAlignment="1">
      <alignment horizontal="center" vertical="center"/>
    </xf>
    <xf numFmtId="0" fontId="45" fillId="0" borderId="0" xfId="11" applyFont="1" applyBorder="1" applyAlignment="1">
      <alignment horizontal="center" vertical="center"/>
    </xf>
    <xf numFmtId="1" fontId="45" fillId="0" borderId="0" xfId="11" applyNumberFormat="1" applyFont="1" applyBorder="1" applyAlignment="1">
      <alignment horizontal="center" vertical="center"/>
    </xf>
    <xf numFmtId="0" fontId="45" fillId="0" borderId="13" xfId="11" applyFont="1" applyBorder="1" applyAlignment="1">
      <alignment horizontal="center" vertical="center"/>
    </xf>
    <xf numFmtId="0" fontId="36" fillId="0" borderId="6" xfId="11" applyFont="1" applyBorder="1" applyAlignment="1">
      <alignment horizontal="center" vertical="center"/>
    </xf>
    <xf numFmtId="0" fontId="12" fillId="0" borderId="7" xfId="12" applyFont="1" applyBorder="1" applyAlignment="1">
      <alignment vertical="center"/>
    </xf>
    <xf numFmtId="0" fontId="36" fillId="0" borderId="7" xfId="11" applyFont="1" applyBorder="1" applyAlignment="1">
      <alignment horizontal="center" vertical="center"/>
    </xf>
    <xf numFmtId="1" fontId="36" fillId="0" borderId="7" xfId="11" applyNumberFormat="1" applyFont="1" applyBorder="1" applyAlignment="1">
      <alignment horizontal="center" vertical="center"/>
    </xf>
    <xf numFmtId="0" fontId="36" fillId="0" borderId="8" xfId="11" applyFont="1" applyBorder="1" applyAlignment="1">
      <alignment horizontal="center" vertical="center"/>
    </xf>
    <xf numFmtId="0" fontId="4" fillId="0" borderId="15" xfId="11" applyFont="1" applyBorder="1" applyAlignment="1">
      <alignment horizontal="left" vertical="top"/>
    </xf>
    <xf numFmtId="0" fontId="4" fillId="0" borderId="14" xfId="11" applyFont="1" applyBorder="1" applyAlignment="1">
      <alignment horizontal="left" vertical="top"/>
    </xf>
    <xf numFmtId="0" fontId="4" fillId="0" borderId="16" xfId="11" applyFont="1" applyBorder="1" applyAlignment="1">
      <alignment horizontal="left" vertical="top"/>
    </xf>
    <xf numFmtId="0" fontId="4" fillId="0" borderId="0" xfId="11" applyFont="1" applyBorder="1" applyAlignment="1">
      <alignment horizontal="left" vertical="top"/>
    </xf>
    <xf numFmtId="0" fontId="4" fillId="0" borderId="13" xfId="11" applyFont="1" applyBorder="1" applyAlignment="1">
      <alignment horizontal="left" vertical="top"/>
    </xf>
    <xf numFmtId="0" fontId="26" fillId="0" borderId="16" xfId="11" applyFont="1" applyBorder="1" applyAlignment="1">
      <alignment horizontal="center" vertical="top"/>
    </xf>
    <xf numFmtId="0" fontId="26" fillId="0" borderId="0" xfId="11" applyFont="1" applyBorder="1" applyAlignment="1">
      <alignment horizontal="center" vertical="top"/>
    </xf>
    <xf numFmtId="0" fontId="26" fillId="0" borderId="0" xfId="11" applyFont="1" applyBorder="1" applyAlignment="1">
      <alignment horizontal="left" vertical="top"/>
    </xf>
    <xf numFmtId="1" fontId="26" fillId="0" borderId="13" xfId="11" applyNumberFormat="1" applyFont="1" applyBorder="1" applyAlignment="1">
      <alignment horizontal="center" vertical="top"/>
    </xf>
    <xf numFmtId="0" fontId="31" fillId="0" borderId="0" xfId="11" applyFont="1" applyBorder="1" applyAlignment="1">
      <alignment horizontal="left" vertical="top"/>
    </xf>
    <xf numFmtId="1" fontId="31" fillId="0" borderId="13" xfId="11" applyNumberFormat="1" applyFont="1" applyBorder="1" applyAlignment="1">
      <alignment horizontal="left" vertical="top"/>
    </xf>
    <xf numFmtId="0" fontId="26" fillId="0" borderId="0" xfId="11" quotePrefix="1" applyFont="1" applyBorder="1" applyAlignment="1">
      <alignment horizontal="center" vertical="top"/>
    </xf>
    <xf numFmtId="0" fontId="26" fillId="0" borderId="0" xfId="13" applyFont="1" applyBorder="1"/>
    <xf numFmtId="0" fontId="4" fillId="0" borderId="12" xfId="11" applyFont="1" applyBorder="1" applyAlignment="1">
      <alignment horizontal="left" vertical="top"/>
    </xf>
    <xf numFmtId="0" fontId="26" fillId="0" borderId="0" xfId="11" quotePrefix="1" applyFont="1" applyBorder="1" applyAlignment="1">
      <alignment horizontal="center" vertical="center"/>
    </xf>
    <xf numFmtId="49" fontId="35" fillId="0" borderId="16" xfId="11" applyNumberFormat="1" applyFont="1" applyBorder="1" applyAlignment="1">
      <alignment horizontal="left" vertical="center"/>
    </xf>
    <xf numFmtId="0" fontId="35" fillId="0" borderId="0" xfId="11" applyFont="1" applyBorder="1" applyAlignment="1">
      <alignment horizontal="left" vertical="center"/>
    </xf>
    <xf numFmtId="0" fontId="35" fillId="0" borderId="0" xfId="11" applyFont="1" applyBorder="1" applyAlignment="1">
      <alignment horizontal="center" vertical="center"/>
    </xf>
    <xf numFmtId="0" fontId="35" fillId="0" borderId="13" xfId="11" applyFont="1" applyBorder="1" applyAlignment="1">
      <alignment horizontal="center" vertical="center"/>
    </xf>
    <xf numFmtId="49" fontId="35" fillId="0" borderId="24" xfId="11" applyNumberFormat="1" applyFont="1" applyBorder="1" applyAlignment="1">
      <alignment horizontal="left" vertical="center"/>
    </xf>
    <xf numFmtId="0" fontId="35" fillId="0" borderId="25" xfId="11" applyFont="1" applyBorder="1" applyAlignment="1">
      <alignment horizontal="center" vertical="center"/>
    </xf>
    <xf numFmtId="0" fontId="36" fillId="0" borderId="16" xfId="11" applyFont="1" applyBorder="1" applyAlignment="1">
      <alignment horizontal="center" vertical="center"/>
    </xf>
    <xf numFmtId="0" fontId="36" fillId="0" borderId="0" xfId="11" applyFont="1" applyBorder="1" applyAlignment="1">
      <alignment horizontal="center" vertical="center"/>
    </xf>
    <xf numFmtId="1" fontId="36" fillId="0" borderId="0" xfId="11" applyNumberFormat="1" applyFont="1" applyBorder="1" applyAlignment="1">
      <alignment horizontal="center" vertical="center"/>
    </xf>
    <xf numFmtId="0" fontId="36" fillId="0" borderId="13" xfId="11" applyFont="1" applyBorder="1" applyAlignment="1">
      <alignment horizontal="center" vertical="center"/>
    </xf>
    <xf numFmtId="0" fontId="6" fillId="0" borderId="4" xfId="11" applyFont="1" applyBorder="1" applyAlignment="1">
      <alignment horizontal="center" vertical="center"/>
    </xf>
    <xf numFmtId="0" fontId="6" fillId="0" borderId="5" xfId="11" applyFont="1" applyBorder="1" applyAlignment="1">
      <alignment horizontal="center" vertical="center"/>
    </xf>
    <xf numFmtId="0" fontId="37" fillId="0" borderId="16" xfId="11" applyFont="1" applyBorder="1" applyAlignment="1">
      <alignment horizontal="left" vertical="center"/>
    </xf>
    <xf numFmtId="0" fontId="37" fillId="0" borderId="0" xfId="11" applyFont="1" applyBorder="1" applyAlignment="1">
      <alignment horizontal="left" vertical="center"/>
    </xf>
    <xf numFmtId="0" fontId="37" fillId="0" borderId="13" xfId="11" applyFont="1" applyBorder="1" applyAlignment="1">
      <alignment horizontal="left" vertical="center"/>
    </xf>
    <xf numFmtId="0" fontId="4" fillId="0" borderId="0" xfId="12" applyFont="1" applyBorder="1" applyAlignment="1">
      <alignment vertical="center"/>
    </xf>
    <xf numFmtId="1" fontId="4" fillId="0" borderId="0" xfId="11" applyNumberFormat="1" applyFont="1" applyBorder="1" applyAlignment="1">
      <alignment horizontal="center" vertical="center"/>
    </xf>
    <xf numFmtId="0" fontId="4" fillId="0" borderId="0" xfId="11" quotePrefix="1" applyFont="1" applyBorder="1" applyAlignment="1">
      <alignment horizontal="center" vertical="center"/>
    </xf>
    <xf numFmtId="1" fontId="26" fillId="0" borderId="0" xfId="11" quotePrefix="1" applyNumberFormat="1" applyFont="1" applyBorder="1" applyAlignment="1">
      <alignment horizontal="center" vertical="center"/>
    </xf>
    <xf numFmtId="1" fontId="26" fillId="0" borderId="13" xfId="11" quotePrefix="1" applyNumberFormat="1" applyFont="1" applyBorder="1" applyAlignment="1">
      <alignment horizontal="center" vertical="center"/>
    </xf>
    <xf numFmtId="0" fontId="4" fillId="0" borderId="0" xfId="12" quotePrefix="1" applyFont="1" applyBorder="1" applyAlignment="1">
      <alignment horizontal="center" vertical="center"/>
    </xf>
    <xf numFmtId="0" fontId="4" fillId="0" borderId="0" xfId="12" applyFont="1" applyBorder="1" applyAlignment="1">
      <alignment horizontal="center" vertical="center"/>
    </xf>
    <xf numFmtId="0" fontId="4" fillId="0" borderId="13" xfId="12" applyFont="1" applyBorder="1" applyAlignment="1">
      <alignment horizontal="center" vertical="center"/>
    </xf>
    <xf numFmtId="0" fontId="26" fillId="0" borderId="0" xfId="13" quotePrefix="1" applyFont="1" applyBorder="1"/>
    <xf numFmtId="0" fontId="37" fillId="0" borderId="6" xfId="11" applyFont="1" applyBorder="1" applyAlignment="1">
      <alignment horizontal="left" vertical="top"/>
    </xf>
    <xf numFmtId="0" fontId="6" fillId="0" borderId="7" xfId="11" applyFont="1" applyBorder="1" applyAlignment="1">
      <alignment horizontal="center" vertical="top"/>
    </xf>
    <xf numFmtId="0" fontId="6" fillId="0" borderId="7" xfId="11" applyFont="1" applyBorder="1" applyAlignment="1">
      <alignment horizontal="left" vertical="top"/>
    </xf>
    <xf numFmtId="0" fontId="37" fillId="0" borderId="7" xfId="11" applyFont="1" applyBorder="1" applyAlignment="1">
      <alignment horizontal="left" vertical="top"/>
    </xf>
    <xf numFmtId="1" fontId="37" fillId="0" borderId="8" xfId="11" applyNumberFormat="1" applyFont="1" applyBorder="1" applyAlignment="1">
      <alignment horizontal="left" vertical="top"/>
    </xf>
    <xf numFmtId="0" fontId="1" fillId="0" borderId="13" xfId="0" quotePrefix="1" applyNumberFormat="1" applyFont="1" applyFill="1" applyBorder="1" applyAlignment="1">
      <alignment horizontal="center" vertical="center"/>
    </xf>
    <xf numFmtId="0" fontId="53" fillId="0" borderId="0" xfId="2" applyFont="1" applyBorder="1" applyAlignment="1">
      <alignment horizontal="left" indent="2"/>
    </xf>
    <xf numFmtId="0" fontId="54" fillId="0" borderId="0" xfId="2" applyFont="1" applyBorder="1" applyAlignment="1">
      <alignment horizontal="left" indent="5"/>
    </xf>
    <xf numFmtId="0" fontId="54" fillId="0" borderId="0" xfId="2" applyFont="1" applyBorder="1" applyAlignment="1">
      <alignment horizontal="left" indent="7"/>
    </xf>
    <xf numFmtId="0" fontId="54" fillId="0" borderId="0" xfId="2" applyFont="1" applyBorder="1"/>
    <xf numFmtId="0" fontId="55" fillId="0" borderId="0" xfId="2" applyFont="1" applyBorder="1"/>
    <xf numFmtId="0" fontId="56" fillId="0" borderId="0" xfId="2" applyFont="1" applyBorder="1"/>
    <xf numFmtId="0" fontId="54" fillId="0" borderId="0" xfId="2" applyFont="1" applyBorder="1" applyAlignment="1">
      <alignment horizontal="left" indent="2"/>
    </xf>
    <xf numFmtId="0" fontId="54" fillId="0" borderId="0" xfId="2" applyFont="1" applyBorder="1" applyAlignment="1">
      <alignment horizontal="left" indent="4"/>
    </xf>
    <xf numFmtId="0" fontId="57" fillId="0" borderId="0" xfId="2" applyFont="1" applyBorder="1"/>
    <xf numFmtId="0" fontId="11" fillId="0" borderId="0" xfId="2" applyFont="1" applyBorder="1" applyAlignment="1">
      <alignment horizontal="left" indent="2"/>
    </xf>
    <xf numFmtId="0" fontId="12" fillId="0" borderId="0" xfId="2" applyFont="1" applyBorder="1" applyAlignment="1">
      <alignment horizontal="left" indent="5"/>
    </xf>
    <xf numFmtId="0" fontId="58" fillId="0" borderId="0" xfId="2" applyFont="1" applyBorder="1"/>
    <xf numFmtId="0" fontId="59" fillId="0" borderId="0" xfId="2" applyFont="1" applyBorder="1"/>
    <xf numFmtId="0" fontId="12" fillId="0" borderId="0" xfId="2" applyFont="1" applyBorder="1" applyAlignment="1">
      <alignment horizontal="left" indent="4"/>
    </xf>
    <xf numFmtId="0" fontId="60" fillId="0" borderId="0" xfId="2" applyFont="1" applyBorder="1"/>
    <xf numFmtId="0" fontId="3" fillId="0" borderId="9" xfId="2" applyFont="1" applyBorder="1" applyAlignment="1">
      <alignment horizontal="center" vertical="center" wrapText="1"/>
    </xf>
    <xf numFmtId="0" fontId="0" fillId="0" borderId="0" xfId="0" applyFont="1" applyAlignment="1"/>
    <xf numFmtId="0" fontId="3" fillId="0" borderId="0" xfId="0" applyFont="1" applyAlignment="1">
      <alignment horizontal="left" indent="1"/>
    </xf>
    <xf numFmtId="0" fontId="3" fillId="0" borderId="0" xfId="0" applyFont="1" applyAlignment="1">
      <alignment horizontal="left"/>
    </xf>
    <xf numFmtId="2" fontId="0" fillId="0" borderId="6" xfId="0" applyNumberFormat="1" applyFont="1" applyBorder="1" applyAlignment="1">
      <alignment horizontal="center"/>
    </xf>
    <xf numFmtId="2" fontId="0" fillId="0" borderId="7" xfId="0" applyNumberFormat="1" applyFont="1" applyBorder="1" applyAlignment="1">
      <alignment horizontal="center"/>
    </xf>
    <xf numFmtId="2" fontId="0" fillId="0" borderId="8" xfId="0" applyNumberFormat="1" applyFont="1" applyBorder="1" applyAlignment="1">
      <alignment horizontal="center"/>
    </xf>
    <xf numFmtId="0" fontId="12" fillId="0" borderId="0" xfId="2" applyFont="1" applyBorder="1" applyAlignment="1">
      <alignment horizontal="left"/>
    </xf>
    <xf numFmtId="0" fontId="11" fillId="0" borderId="0" xfId="2" applyFont="1" applyBorder="1" applyAlignment="1">
      <alignment horizontal="left"/>
    </xf>
    <xf numFmtId="0" fontId="0" fillId="0" borderId="0" xfId="0" applyFont="1" applyAlignment="1">
      <alignment vertical="center"/>
    </xf>
    <xf numFmtId="2" fontId="3" fillId="0" borderId="9" xfId="0" applyNumberFormat="1" applyFont="1" applyBorder="1" applyAlignment="1">
      <alignment horizontal="center" vertical="center"/>
    </xf>
    <xf numFmtId="9" fontId="2" fillId="0" borderId="0" xfId="1" applyNumberFormat="1" applyFont="1" applyBorder="1" applyAlignment="1">
      <alignment horizontal="center" vertical="center"/>
    </xf>
    <xf numFmtId="0" fontId="26" fillId="0" borderId="0" xfId="11" quotePrefix="1" applyFont="1" applyFill="1" applyBorder="1" applyAlignment="1">
      <alignment horizontal="center" vertical="center"/>
    </xf>
    <xf numFmtId="0" fontId="26" fillId="0" borderId="0" xfId="11" quotePrefix="1" applyFont="1" applyFill="1" applyBorder="1" applyAlignment="1">
      <alignment horizontal="center" vertical="top"/>
    </xf>
    <xf numFmtId="0" fontId="29" fillId="0" borderId="0" xfId="2" applyFont="1" applyBorder="1" applyAlignment="1">
      <alignment horizontal="left"/>
    </xf>
    <xf numFmtId="0" fontId="0" fillId="0" borderId="0" xfId="2" applyNumberFormat="1" applyFont="1" applyFill="1" applyBorder="1" applyAlignment="1">
      <alignment horizontal="center" vertical="center" wrapText="1"/>
    </xf>
    <xf numFmtId="0" fontId="26" fillId="0" borderId="6" xfId="11" applyFont="1" applyBorder="1" applyAlignment="1">
      <alignment horizontal="center" vertical="top"/>
    </xf>
    <xf numFmtId="0" fontId="31" fillId="0" borderId="7" xfId="11" applyFont="1" applyBorder="1" applyAlignment="1">
      <alignment horizontal="left" vertical="top"/>
    </xf>
    <xf numFmtId="1" fontId="31" fillId="0" borderId="8" xfId="11" applyNumberFormat="1" applyFont="1" applyBorder="1" applyAlignment="1">
      <alignment horizontal="left" vertical="top"/>
    </xf>
    <xf numFmtId="49" fontId="26" fillId="0" borderId="16" xfId="11" applyNumberFormat="1" applyFont="1" applyBorder="1" applyAlignment="1">
      <alignment horizontal="center" vertical="center"/>
    </xf>
    <xf numFmtId="3" fontId="0" fillId="0" borderId="9" xfId="0" applyNumberFormat="1" applyFont="1" applyBorder="1"/>
    <xf numFmtId="3" fontId="0" fillId="0" borderId="10" xfId="0" applyNumberFormat="1" applyFont="1" applyBorder="1"/>
    <xf numFmtId="170" fontId="4" fillId="0" borderId="0" xfId="2" applyNumberFormat="1" applyFont="1" applyBorder="1" applyAlignment="1">
      <alignment horizontal="center"/>
    </xf>
    <xf numFmtId="0" fontId="21" fillId="0" borderId="0" xfId="2" applyFont="1" applyBorder="1" applyAlignment="1">
      <alignment horizontal="center"/>
    </xf>
    <xf numFmtId="0" fontId="4" fillId="0" borderId="0" xfId="2" applyFont="1" applyBorder="1" applyAlignment="1">
      <alignment horizontal="center"/>
    </xf>
    <xf numFmtId="0" fontId="4" fillId="0" borderId="0" xfId="2" applyFont="1" applyBorder="1" applyAlignment="1">
      <alignment horizontal="center"/>
    </xf>
    <xf numFmtId="0" fontId="4" fillId="0" borderId="0" xfId="2" applyFont="1" applyBorder="1" applyAlignment="1">
      <alignment horizontal="center" vertical="center"/>
    </xf>
    <xf numFmtId="2" fontId="0" fillId="0" borderId="15" xfId="1" applyNumberFormat="1" applyFont="1" applyBorder="1" applyAlignment="1">
      <alignment horizontal="center"/>
    </xf>
    <xf numFmtId="2" fontId="0" fillId="0" borderId="14" xfId="1" applyNumberFormat="1" applyFont="1" applyBorder="1" applyAlignment="1">
      <alignment horizontal="center"/>
    </xf>
    <xf numFmtId="2" fontId="0" fillId="0" borderId="6" xfId="1" applyNumberFormat="1" applyFont="1" applyBorder="1" applyAlignment="1">
      <alignment horizontal="center"/>
    </xf>
    <xf numFmtId="2" fontId="0" fillId="0" borderId="7" xfId="1" applyNumberFormat="1" applyFont="1" applyBorder="1" applyAlignment="1">
      <alignment horizontal="center"/>
    </xf>
    <xf numFmtId="2" fontId="4" fillId="0" borderId="0" xfId="2" applyNumberFormat="1" applyFont="1"/>
    <xf numFmtId="0" fontId="21" fillId="0" borderId="5" xfId="2" applyFont="1" applyBorder="1" applyAlignment="1">
      <alignment horizontal="center" vertical="center" wrapText="1"/>
    </xf>
    <xf numFmtId="168" fontId="21" fillId="0" borderId="13" xfId="2" applyNumberFormat="1" applyFont="1" applyBorder="1" applyAlignment="1">
      <alignment horizontal="center"/>
    </xf>
    <xf numFmtId="0" fontId="21" fillId="0" borderId="0" xfId="2" applyFont="1" applyAlignment="1">
      <alignment horizontal="center"/>
    </xf>
    <xf numFmtId="0" fontId="21" fillId="0" borderId="12" xfId="2" applyFont="1" applyBorder="1" applyAlignment="1">
      <alignment horizontal="center"/>
    </xf>
    <xf numFmtId="0" fontId="21" fillId="0" borderId="13" xfId="2" applyFont="1" applyBorder="1" applyAlignment="1">
      <alignment horizontal="center"/>
    </xf>
    <xf numFmtId="0" fontId="21" fillId="0" borderId="25" xfId="2" applyFont="1" applyBorder="1" applyAlignment="1">
      <alignment horizontal="center"/>
    </xf>
    <xf numFmtId="2" fontId="21" fillId="0" borderId="13" xfId="2" applyNumberFormat="1" applyFont="1" applyBorder="1" applyAlignment="1">
      <alignment horizontal="center"/>
    </xf>
    <xf numFmtId="2" fontId="20" fillId="0" borderId="13" xfId="2" applyNumberFormat="1" applyFont="1" applyBorder="1" applyAlignment="1">
      <alignment horizontal="center"/>
    </xf>
    <xf numFmtId="2" fontId="4" fillId="0" borderId="13" xfId="2" applyNumberFormat="1" applyFont="1" applyBorder="1"/>
    <xf numFmtId="2" fontId="4" fillId="0" borderId="12" xfId="2" applyNumberFormat="1" applyFont="1" applyBorder="1"/>
    <xf numFmtId="2" fontId="4" fillId="0" borderId="8" xfId="2" applyNumberFormat="1" applyFont="1" applyBorder="1"/>
    <xf numFmtId="1" fontId="4" fillId="0" borderId="22" xfId="2" applyNumberFormat="1" applyFont="1" applyBorder="1" applyAlignment="1">
      <alignment horizontal="center"/>
    </xf>
    <xf numFmtId="0" fontId="4" fillId="0" borderId="20" xfId="2" applyFont="1" applyBorder="1"/>
    <xf numFmtId="2" fontId="4" fillId="0" borderId="13" xfId="2" applyNumberFormat="1" applyFont="1" applyBorder="1" applyAlignment="1">
      <alignment horizontal="center"/>
    </xf>
    <xf numFmtId="2" fontId="3" fillId="0" borderId="13" xfId="2" applyNumberFormat="1" applyFont="1" applyBorder="1" applyAlignment="1">
      <alignment horizontal="center"/>
    </xf>
    <xf numFmtId="0" fontId="4" fillId="0" borderId="20" xfId="2" applyFont="1" applyBorder="1" applyAlignment="1">
      <alignment horizontal="center"/>
    </xf>
    <xf numFmtId="0" fontId="11" fillId="0" borderId="12" xfId="2" applyFont="1" applyBorder="1" applyAlignment="1">
      <alignment horizontal="center" vertical="center" wrapText="1"/>
    </xf>
    <xf numFmtId="3" fontId="0" fillId="0" borderId="0" xfId="4" applyNumberFormat="1" applyFont="1" applyFill="1" applyBorder="1" applyAlignment="1"/>
    <xf numFmtId="169" fontId="0" fillId="0" borderId="13" xfId="4" applyNumberFormat="1" applyFont="1" applyBorder="1"/>
    <xf numFmtId="169" fontId="0" fillId="0" borderId="11" xfId="4" applyNumberFormat="1" applyFont="1" applyBorder="1"/>
    <xf numFmtId="2" fontId="0" fillId="0" borderId="0" xfId="0" applyNumberFormat="1" applyFont="1" applyBorder="1" applyAlignment="1">
      <alignment horizontal="center"/>
    </xf>
    <xf numFmtId="2" fontId="0" fillId="0" borderId="13" xfId="0" applyNumberFormat="1" applyFont="1" applyBorder="1" applyAlignment="1">
      <alignment horizontal="center"/>
    </xf>
    <xf numFmtId="2" fontId="0" fillId="0" borderId="14" xfId="0" applyNumberFormat="1" applyFont="1" applyBorder="1" applyAlignment="1">
      <alignment horizontal="center"/>
    </xf>
    <xf numFmtId="2" fontId="0" fillId="0" borderId="11" xfId="0" applyNumberFormat="1" applyFont="1" applyBorder="1" applyAlignment="1">
      <alignment horizontal="center"/>
    </xf>
    <xf numFmtId="2" fontId="3" fillId="0" borderId="10" xfId="0" applyNumberFormat="1" applyFont="1" applyBorder="1" applyAlignment="1">
      <alignment horizontal="center"/>
    </xf>
    <xf numFmtId="2" fontId="3" fillId="0" borderId="11" xfId="0" applyNumberFormat="1" applyFont="1" applyBorder="1" applyAlignment="1">
      <alignment horizontal="center"/>
    </xf>
    <xf numFmtId="2" fontId="0" fillId="0" borderId="16" xfId="0" applyNumberFormat="1" applyFont="1" applyBorder="1" applyAlignment="1">
      <alignment horizontal="center"/>
    </xf>
    <xf numFmtId="0" fontId="11" fillId="0" borderId="9" xfId="2" applyFont="1" applyBorder="1" applyAlignment="1">
      <alignment horizontal="center" vertical="center" wrapText="1"/>
    </xf>
    <xf numFmtId="0" fontId="11" fillId="0" borderId="10" xfId="2" applyFont="1" applyBorder="1" applyAlignment="1">
      <alignment horizontal="center" vertical="center" wrapText="1"/>
    </xf>
    <xf numFmtId="2" fontId="3" fillId="0" borderId="9" xfId="0" applyNumberFormat="1" applyFont="1" applyBorder="1" applyAlignment="1">
      <alignment horizontal="center"/>
    </xf>
    <xf numFmtId="2" fontId="0" fillId="0" borderId="16" xfId="1" applyNumberFormat="1" applyFont="1" applyBorder="1" applyAlignment="1">
      <alignment horizontal="center"/>
    </xf>
    <xf numFmtId="2" fontId="0" fillId="0" borderId="0" xfId="1" applyNumberFormat="1" applyFont="1" applyBorder="1" applyAlignment="1">
      <alignment horizontal="center"/>
    </xf>
    <xf numFmtId="2" fontId="0" fillId="0" borderId="9" xfId="0" applyNumberFormat="1" applyBorder="1" applyAlignment="1">
      <alignment horizontal="center"/>
    </xf>
    <xf numFmtId="2" fontId="0" fillId="0" borderId="10" xfId="0" applyNumberFormat="1" applyBorder="1" applyAlignment="1">
      <alignment horizontal="center"/>
    </xf>
    <xf numFmtId="2" fontId="0" fillId="0" borderId="12" xfId="0" applyNumberFormat="1" applyFont="1" applyBorder="1" applyAlignment="1">
      <alignment horizontal="center"/>
    </xf>
    <xf numFmtId="0" fontId="3" fillId="0" borderId="9" xfId="0" applyFont="1" applyBorder="1" applyAlignment="1">
      <alignment horizontal="center"/>
    </xf>
    <xf numFmtId="0" fontId="3" fillId="0" borderId="10" xfId="0" applyFont="1" applyBorder="1" applyAlignment="1">
      <alignment horizontal="center"/>
    </xf>
    <xf numFmtId="0" fontId="3" fillId="0" borderId="11" xfId="0" applyFont="1" applyBorder="1" applyAlignment="1">
      <alignment horizontal="center"/>
    </xf>
    <xf numFmtId="2" fontId="0" fillId="0" borderId="12" xfId="0" applyNumberFormat="1" applyBorder="1" applyAlignment="1">
      <alignment horizontal="center"/>
    </xf>
    <xf numFmtId="2" fontId="0" fillId="0" borderId="13" xfId="0" applyNumberFormat="1" applyBorder="1" applyAlignment="1">
      <alignment horizontal="center"/>
    </xf>
    <xf numFmtId="2" fontId="0" fillId="0" borderId="8" xfId="0" applyNumberFormat="1" applyBorder="1" applyAlignment="1">
      <alignment horizontal="center"/>
    </xf>
    <xf numFmtId="0" fontId="3" fillId="0" borderId="15" xfId="0" applyFont="1" applyBorder="1" applyAlignment="1">
      <alignment horizontal="center"/>
    </xf>
    <xf numFmtId="0" fontId="3" fillId="0" borderId="14" xfId="0" applyFont="1" applyBorder="1" applyAlignment="1">
      <alignment horizontal="center"/>
    </xf>
    <xf numFmtId="9" fontId="0" fillId="0" borderId="12" xfId="1" applyFont="1" applyBorder="1" applyAlignment="1">
      <alignment horizontal="center"/>
    </xf>
    <xf numFmtId="9" fontId="0" fillId="0" borderId="13" xfId="1" applyFont="1" applyBorder="1" applyAlignment="1">
      <alignment horizontal="center"/>
    </xf>
    <xf numFmtId="9" fontId="0" fillId="0" borderId="8" xfId="1" applyFont="1" applyBorder="1" applyAlignment="1">
      <alignment horizontal="center"/>
    </xf>
    <xf numFmtId="9" fontId="0" fillId="0" borderId="13" xfId="1" applyFont="1" applyBorder="1" applyAlignment="1">
      <alignment horizontal="center" vertical="center"/>
    </xf>
    <xf numFmtId="0" fontId="3" fillId="0" borderId="10" xfId="0" applyFont="1" applyFill="1" applyBorder="1" applyAlignment="1">
      <alignment horizontal="center"/>
    </xf>
    <xf numFmtId="0" fontId="3" fillId="0" borderId="11" xfId="0" applyFont="1" applyBorder="1" applyAlignment="1">
      <alignment horizontal="center" vertical="center"/>
    </xf>
    <xf numFmtId="166" fontId="0" fillId="0" borderId="13" xfId="0" applyNumberFormat="1" applyBorder="1" applyAlignment="1">
      <alignment horizontal="center"/>
    </xf>
    <xf numFmtId="166" fontId="3" fillId="0" borderId="11" xfId="0" applyNumberFormat="1" applyFont="1" applyBorder="1" applyAlignment="1">
      <alignment horizontal="center"/>
    </xf>
    <xf numFmtId="2" fontId="3" fillId="0" borderId="0" xfId="0" applyNumberFormat="1" applyFont="1" applyAlignment="1">
      <alignment horizontal="center"/>
    </xf>
    <xf numFmtId="2" fontId="0" fillId="0" borderId="25" xfId="0" applyNumberFormat="1" applyBorder="1" applyAlignment="1">
      <alignment horizontal="center"/>
    </xf>
    <xf numFmtId="2" fontId="0" fillId="0" borderId="26" xfId="0" applyNumberFormat="1" applyBorder="1" applyAlignment="1">
      <alignment horizontal="center"/>
    </xf>
    <xf numFmtId="2" fontId="0" fillId="0" borderId="12" xfId="0" applyNumberFormat="1" applyBorder="1" applyAlignment="1">
      <alignment horizontal="center" vertical="center"/>
    </xf>
    <xf numFmtId="2" fontId="0" fillId="0" borderId="13" xfId="0" applyNumberFormat="1" applyBorder="1" applyAlignment="1">
      <alignment horizontal="center" vertical="center"/>
    </xf>
    <xf numFmtId="2" fontId="0" fillId="0" borderId="11" xfId="0" applyNumberFormat="1" applyBorder="1" applyAlignment="1">
      <alignment horizontal="center" vertical="center"/>
    </xf>
    <xf numFmtId="2" fontId="0" fillId="0" borderId="8" xfId="0" applyNumberFormat="1" applyBorder="1" applyAlignment="1">
      <alignment horizontal="center" vertical="center"/>
    </xf>
    <xf numFmtId="2" fontId="3" fillId="0" borderId="0" xfId="0" applyNumberFormat="1" applyFont="1" applyAlignment="1">
      <alignment horizontal="center" vertical="center"/>
    </xf>
    <xf numFmtId="2" fontId="0" fillId="0" borderId="14" xfId="0" applyNumberFormat="1" applyFont="1" applyBorder="1" applyAlignment="1">
      <alignment horizontal="center" vertical="center"/>
    </xf>
    <xf numFmtId="2" fontId="0" fillId="0" borderId="0" xfId="0" applyNumberFormat="1" applyFont="1" applyBorder="1" applyAlignment="1">
      <alignment horizontal="center" vertical="center"/>
    </xf>
    <xf numFmtId="1" fontId="3" fillId="0" borderId="11" xfId="0" applyNumberFormat="1" applyFont="1" applyBorder="1" applyAlignment="1">
      <alignment horizontal="center"/>
    </xf>
    <xf numFmtId="1" fontId="1" fillId="0" borderId="14" xfId="0" applyNumberFormat="1" applyFont="1" applyBorder="1" applyAlignment="1">
      <alignment horizontal="center"/>
    </xf>
    <xf numFmtId="9" fontId="0" fillId="0" borderId="14" xfId="1" applyNumberFormat="1" applyFont="1" applyBorder="1" applyAlignment="1">
      <alignment horizontal="center"/>
    </xf>
    <xf numFmtId="9" fontId="0" fillId="0" borderId="7" xfId="1" applyNumberFormat="1" applyFont="1" applyBorder="1" applyAlignment="1">
      <alignment horizontal="center"/>
    </xf>
    <xf numFmtId="1" fontId="1" fillId="0" borderId="15" xfId="0" applyNumberFormat="1" applyFont="1" applyBorder="1" applyAlignment="1">
      <alignment horizontal="center"/>
    </xf>
    <xf numFmtId="1" fontId="3" fillId="0" borderId="14" xfId="0" applyNumberFormat="1" applyFont="1" applyBorder="1" applyAlignment="1">
      <alignment horizontal="center"/>
    </xf>
    <xf numFmtId="9" fontId="0" fillId="0" borderId="15" xfId="1" applyNumberFormat="1" applyFont="1" applyBorder="1" applyAlignment="1">
      <alignment horizontal="center"/>
    </xf>
    <xf numFmtId="9" fontId="0" fillId="0" borderId="6" xfId="1" applyNumberFormat="1" applyFont="1" applyBorder="1" applyAlignment="1">
      <alignment horizontal="center"/>
    </xf>
    <xf numFmtId="170" fontId="4" fillId="0" borderId="13" xfId="2" applyNumberFormat="1" applyFont="1" applyBorder="1" applyAlignment="1">
      <alignment horizontal="center" vertical="center"/>
    </xf>
    <xf numFmtId="0" fontId="4" fillId="0" borderId="25" xfId="2" applyFont="1" applyBorder="1"/>
    <xf numFmtId="0" fontId="4" fillId="0" borderId="5" xfId="2" applyFont="1" applyBorder="1" applyAlignment="1">
      <alignment horizontal="center" vertical="center" wrapText="1"/>
    </xf>
    <xf numFmtId="168" fontId="4" fillId="0" borderId="13" xfId="2" applyNumberFormat="1" applyFont="1" applyBorder="1" applyAlignment="1">
      <alignment horizontal="center"/>
    </xf>
    <xf numFmtId="168" fontId="3" fillId="0" borderId="13" xfId="2" applyNumberFormat="1" applyFont="1" applyBorder="1" applyAlignment="1">
      <alignment horizontal="center"/>
    </xf>
    <xf numFmtId="168" fontId="4" fillId="0" borderId="8" xfId="2" applyNumberFormat="1" applyFont="1" applyBorder="1"/>
    <xf numFmtId="0" fontId="4" fillId="0" borderId="22" xfId="2" applyFont="1" applyBorder="1" applyAlignment="1">
      <alignment horizontal="center"/>
    </xf>
    <xf numFmtId="0" fontId="4" fillId="0" borderId="8" xfId="2" applyFont="1" applyBorder="1"/>
    <xf numFmtId="2" fontId="4" fillId="0" borderId="13" xfId="2" applyNumberFormat="1" applyFont="1" applyBorder="1" applyAlignment="1">
      <alignment horizontal="center" vertical="center"/>
    </xf>
    <xf numFmtId="3" fontId="0" fillId="0" borderId="15" xfId="0" applyNumberFormat="1" applyFont="1" applyBorder="1" applyAlignment="1">
      <alignment horizontal="center"/>
    </xf>
    <xf numFmtId="3" fontId="0" fillId="0" borderId="14" xfId="0" applyNumberFormat="1" applyFont="1" applyBorder="1" applyAlignment="1">
      <alignment horizontal="center"/>
    </xf>
    <xf numFmtId="169" fontId="0" fillId="0" borderId="12" xfId="4" applyNumberFormat="1" applyFont="1" applyBorder="1" applyAlignment="1">
      <alignment horizontal="center"/>
    </xf>
    <xf numFmtId="4" fontId="4" fillId="0" borderId="13" xfId="2" applyNumberFormat="1" applyFont="1" applyBorder="1" applyAlignment="1">
      <alignment horizontal="center" vertical="center"/>
    </xf>
    <xf numFmtId="0" fontId="31" fillId="0" borderId="15" xfId="3" applyFont="1" applyBorder="1" applyAlignment="1">
      <alignment horizontal="center" vertical="center"/>
    </xf>
    <xf numFmtId="0" fontId="31" fillId="0" borderId="14" xfId="3" applyFont="1" applyBorder="1" applyAlignment="1">
      <alignment horizontal="center" vertical="center"/>
    </xf>
    <xf numFmtId="0" fontId="31" fillId="0" borderId="12" xfId="3" applyFont="1" applyBorder="1" applyAlignment="1">
      <alignment horizontal="center" vertical="center"/>
    </xf>
    <xf numFmtId="0" fontId="21" fillId="0" borderId="0" xfId="2" applyFont="1" applyBorder="1" applyAlignment="1">
      <alignment horizontal="center"/>
    </xf>
    <xf numFmtId="0" fontId="20" fillId="0" borderId="0" xfId="2" applyFont="1" applyAlignment="1">
      <alignment horizontal="center"/>
    </xf>
    <xf numFmtId="0" fontId="20" fillId="0" borderId="7" xfId="2" applyFont="1" applyBorder="1" applyAlignment="1">
      <alignment horizontal="center"/>
    </xf>
    <xf numFmtId="0" fontId="21" fillId="0" borderId="0" xfId="2" applyFont="1" applyFill="1" applyBorder="1" applyAlignment="1">
      <alignment horizontal="left" vertical="center" wrapText="1"/>
    </xf>
    <xf numFmtId="0" fontId="21" fillId="0" borderId="1" xfId="2" applyFont="1" applyFill="1" applyBorder="1" applyAlignment="1">
      <alignment horizontal="left" vertical="center" wrapText="1"/>
    </xf>
    <xf numFmtId="0" fontId="21" fillId="0" borderId="0" xfId="2" applyFont="1" applyBorder="1" applyAlignment="1">
      <alignment horizontal="left" vertical="center" wrapText="1"/>
    </xf>
    <xf numFmtId="0" fontId="21" fillId="0" borderId="1" xfId="2" applyFont="1" applyBorder="1" applyAlignment="1">
      <alignment horizontal="left" vertical="center" wrapText="1"/>
    </xf>
    <xf numFmtId="0" fontId="21" fillId="0" borderId="0" xfId="2" applyFont="1" applyBorder="1" applyAlignment="1">
      <alignment horizontal="left" vertical="center"/>
    </xf>
    <xf numFmtId="0" fontId="21" fillId="0" borderId="1" xfId="2" applyFont="1" applyBorder="1" applyAlignment="1">
      <alignment horizontal="left" vertical="center"/>
    </xf>
    <xf numFmtId="2" fontId="1" fillId="0" borderId="9" xfId="0" applyNumberFormat="1" applyFont="1" applyBorder="1" applyAlignment="1">
      <alignment horizontal="center" vertical="center" wrapText="1"/>
    </xf>
    <xf numFmtId="2" fontId="1" fillId="0" borderId="10" xfId="0" applyNumberFormat="1" applyFont="1" applyBorder="1" applyAlignment="1">
      <alignment horizontal="center" vertical="center" wrapText="1"/>
    </xf>
    <xf numFmtId="2" fontId="1" fillId="0" borderId="11" xfId="0" applyNumberFormat="1" applyFont="1" applyBorder="1" applyAlignment="1">
      <alignment horizontal="center" vertical="center" wrapText="1"/>
    </xf>
    <xf numFmtId="0" fontId="4" fillId="0" borderId="14" xfId="2" applyFont="1" applyFill="1" applyBorder="1" applyAlignment="1">
      <alignment horizontal="left" vertical="center" wrapText="1"/>
    </xf>
    <xf numFmtId="0" fontId="4" fillId="0" borderId="0" xfId="2" applyFont="1" applyFill="1" applyBorder="1" applyAlignment="1">
      <alignment horizontal="left" vertical="center" wrapText="1"/>
    </xf>
    <xf numFmtId="0" fontId="4" fillId="0" borderId="1" xfId="2" applyFont="1" applyFill="1" applyBorder="1" applyAlignment="1">
      <alignment horizontal="left" vertical="center" wrapText="1"/>
    </xf>
    <xf numFmtId="0" fontId="4" fillId="0" borderId="14" xfId="2" applyFont="1" applyBorder="1" applyAlignment="1">
      <alignment horizontal="left" vertical="center" wrapText="1"/>
    </xf>
    <xf numFmtId="0" fontId="4" fillId="0" borderId="0" xfId="2" applyFont="1" applyBorder="1" applyAlignment="1">
      <alignment horizontal="left" vertical="center" wrapText="1"/>
    </xf>
    <xf numFmtId="0" fontId="4" fillId="0" borderId="1" xfId="2" applyFont="1" applyBorder="1" applyAlignment="1">
      <alignment horizontal="left" vertical="center" wrapText="1"/>
    </xf>
    <xf numFmtId="0" fontId="4" fillId="0" borderId="14" xfId="2" applyFont="1" applyBorder="1" applyAlignment="1">
      <alignment horizontal="left" vertical="center"/>
    </xf>
    <xf numFmtId="0" fontId="4" fillId="0" borderId="0" xfId="2" applyFont="1" applyBorder="1" applyAlignment="1">
      <alignment horizontal="left" vertical="center"/>
    </xf>
    <xf numFmtId="0" fontId="4" fillId="0" borderId="1" xfId="2" applyFont="1" applyBorder="1" applyAlignment="1">
      <alignment horizontal="left" vertical="center"/>
    </xf>
    <xf numFmtId="0" fontId="4" fillId="0" borderId="14" xfId="2" applyFont="1" applyBorder="1" applyAlignment="1">
      <alignment horizontal="center"/>
    </xf>
    <xf numFmtId="0" fontId="4" fillId="0" borderId="1" xfId="2" applyFont="1" applyBorder="1" applyAlignment="1">
      <alignment horizontal="center"/>
    </xf>
    <xf numFmtId="0" fontId="4" fillId="0" borderId="0" xfId="2" applyFont="1" applyBorder="1" applyAlignment="1">
      <alignment horizontal="center"/>
    </xf>
    <xf numFmtId="0" fontId="4" fillId="0" borderId="0" xfId="2" applyFont="1" applyAlignment="1">
      <alignment horizontal="left" wrapText="1"/>
    </xf>
    <xf numFmtId="0" fontId="4" fillId="0" borderId="16" xfId="2" applyFont="1" applyBorder="1" applyAlignment="1">
      <alignment horizontal="center" vertical="center" wrapText="1"/>
    </xf>
    <xf numFmtId="0" fontId="4" fillId="0" borderId="4" xfId="2" applyFont="1" applyBorder="1" applyAlignment="1">
      <alignment horizontal="center" vertical="center" wrapText="1"/>
    </xf>
    <xf numFmtId="0" fontId="4" fillId="0" borderId="0" xfId="2" applyFont="1" applyBorder="1" applyAlignment="1">
      <alignment horizontal="center" vertical="center"/>
    </xf>
    <xf numFmtId="0" fontId="4" fillId="0" borderId="1" xfId="2" applyFont="1" applyBorder="1" applyAlignment="1">
      <alignment horizontal="center" vertical="center"/>
    </xf>
    <xf numFmtId="0" fontId="4" fillId="0" borderId="5" xfId="2" applyFont="1" applyBorder="1" applyAlignment="1">
      <alignment horizontal="center"/>
    </xf>
    <xf numFmtId="0" fontId="12" fillId="0" borderId="0" xfId="2" applyFont="1" applyAlignment="1">
      <alignment horizontal="center"/>
    </xf>
    <xf numFmtId="0" fontId="15" fillId="0" borderId="0" xfId="2" applyFont="1" applyAlignment="1">
      <alignment horizontal="left" wrapText="1"/>
    </xf>
    <xf numFmtId="0" fontId="12" fillId="0" borderId="0" xfId="2" applyFont="1" applyBorder="1" applyAlignment="1">
      <alignment horizontal="center"/>
    </xf>
    <xf numFmtId="0" fontId="12" fillId="0" borderId="13" xfId="2" applyFont="1" applyBorder="1" applyAlignment="1">
      <alignment horizontal="center"/>
    </xf>
  </cellXfs>
  <cellStyles count="14">
    <cellStyle name="20% - Accent2 2" xfId="5"/>
    <cellStyle name="Accent4 2" xfId="6"/>
    <cellStyle name="Comma" xfId="4" builtinId="3"/>
    <cellStyle name="Comma 2" xfId="7"/>
    <cellStyle name="Normal" xfId="0" builtinId="0"/>
    <cellStyle name="Normal 2" xfId="3"/>
    <cellStyle name="Normal 2 2" xfId="11"/>
    <cellStyle name="Normal 3" xfId="10"/>
    <cellStyle name="Normal 3 2" xfId="2"/>
    <cellStyle name="Normal 3 2 2 2" xfId="13"/>
    <cellStyle name="Normal 8" xfId="12"/>
    <cellStyle name="Percent" xfId="1" builtinId="5"/>
    <cellStyle name="Percent 2" xfId="9"/>
    <cellStyle name="Style 1" xfId="8"/>
  </cellStyles>
  <dxfs count="8">
    <dxf>
      <font>
        <b val="0"/>
        <i val="0"/>
        <strike val="0"/>
        <condense val="0"/>
        <extend val="0"/>
        <outline val="0"/>
        <shadow val="0"/>
        <u val="none"/>
        <vertAlign val="baseline"/>
        <sz val="10"/>
        <color auto="1"/>
        <name val="Calibri"/>
        <scheme val="minor"/>
      </font>
      <numFmt numFmtId="0" formatCode="General"/>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scheme val="minor"/>
      </font>
      <numFmt numFmtId="1" formatCode="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scheme val="minor"/>
      </font>
      <numFmt numFmtId="1" formatCode="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scheme val="minor"/>
      </font>
      <numFmt numFmtId="0" formatCode="General"/>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Calibri"/>
        <scheme val="minor"/>
      </font>
      <alignment vertical="center" textRotation="0" indent="0" justifyLastLine="0" shrinkToFit="0" readingOrder="0"/>
    </dxf>
    <dxf>
      <font>
        <b val="0"/>
        <i val="0"/>
        <strike val="0"/>
        <condense val="0"/>
        <extend val="0"/>
        <outline val="0"/>
        <shadow val="0"/>
        <u val="none"/>
        <vertAlign val="baseline"/>
        <sz val="10"/>
        <color auto="1"/>
        <name val="Calibri"/>
        <scheme val="minor"/>
      </font>
      <numFmt numFmtId="30" formatCode="@"/>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scheme val="minor"/>
      </font>
      <numFmt numFmtId="0" formatCode="General"/>
      <fill>
        <patternFill patternType="none">
          <fgColor rgb="FF000000"/>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Century Gothic"/>
        <scheme val="none"/>
      </font>
      <numFmt numFmtId="0" formatCode="General"/>
      <fill>
        <patternFill patternType="none">
          <fgColor indexed="64"/>
          <bgColor indexed="65"/>
        </patternFill>
      </fill>
      <alignment horizontal="left" vertical="center" textRotation="0" wrapText="0" indent="0" justifyLastLine="0" shrinkToFit="0" readingOrder="0"/>
    </dxf>
  </dxfs>
  <tableStyles count="0" defaultTableStyle="TableStyleMedium2" defaultPivotStyle="PivotStyleLight16"/>
  <colors>
    <mruColors>
      <color rgb="FFF2CC8F"/>
      <color rgb="FF9E4A0C"/>
      <color rgb="FF3F867F"/>
      <color rgb="FF953735"/>
      <color rgb="FF255E9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externalLink" Target="externalLinks/externalLink4.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8.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29" Type="http://schemas.openxmlformats.org/officeDocument/2006/relationships/externalLink" Target="externalLinks/externalLink1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7.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28" Type="http://schemas.openxmlformats.org/officeDocument/2006/relationships/externalLink" Target="externalLinks/externalLink11.xml"/><Relationship Id="rId10" Type="http://schemas.openxmlformats.org/officeDocument/2006/relationships/worksheet" Target="worksheets/sheet10.xml"/><Relationship Id="rId19" Type="http://schemas.openxmlformats.org/officeDocument/2006/relationships/externalLink" Target="externalLinks/externalLink2.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externalLink" Target="externalLinks/externalLink10.xml"/><Relationship Id="rId30" Type="http://schemas.openxmlformats.org/officeDocument/2006/relationships/externalLink" Target="externalLinks/externalLink13.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r>
              <a:rPr lang="en-US" sz="1200"/>
              <a:t>1.a. Estimated TEs
(in millions of Georgian lari)</a:t>
            </a:r>
          </a:p>
        </c:rich>
      </c:tx>
      <c:layout>
        <c:manualLayout>
          <c:xMode val="edge"/>
          <c:yMode val="edge"/>
          <c:x val="0.27841065319490022"/>
          <c:y val="1.8394058670770971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16364681362717945"/>
          <c:y val="0.277225436007074"/>
          <c:w val="0.75522855887180607"/>
          <c:h val="0.53331977531155761"/>
        </c:manualLayout>
      </c:layout>
      <c:barChart>
        <c:barDir val="col"/>
        <c:grouping val="stacked"/>
        <c:varyColors val="0"/>
        <c:ser>
          <c:idx val="2"/>
          <c:order val="0"/>
          <c:tx>
            <c:strRef>
              <c:f>'Figure 1'!$B$6</c:f>
              <c:strCache>
                <c:ptCount val="1"/>
                <c:pt idx="0">
                  <c:v>VAT</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1'!$C$4:$G$4</c:f>
              <c:numCache>
                <c:formatCode>General</c:formatCode>
                <c:ptCount val="5"/>
                <c:pt idx="0">
                  <c:v>2018</c:v>
                </c:pt>
                <c:pt idx="1">
                  <c:v>2019</c:v>
                </c:pt>
                <c:pt idx="2">
                  <c:v>2020</c:v>
                </c:pt>
                <c:pt idx="3">
                  <c:v>2021</c:v>
                </c:pt>
                <c:pt idx="4">
                  <c:v>2022</c:v>
                </c:pt>
              </c:numCache>
            </c:numRef>
          </c:cat>
          <c:val>
            <c:numRef>
              <c:f>'Figure 1'!$C$6:$G$6</c:f>
              <c:numCache>
                <c:formatCode>#,##0</c:formatCode>
                <c:ptCount val="5"/>
                <c:pt idx="0">
                  <c:v>2112.7272922448501</c:v>
                </c:pt>
                <c:pt idx="1">
                  <c:v>2612.8258110111819</c:v>
                </c:pt>
                <c:pt idx="2">
                  <c:v>2297.2068016002568</c:v>
                </c:pt>
                <c:pt idx="3">
                  <c:v>2719.1250957202792</c:v>
                </c:pt>
                <c:pt idx="4" formatCode="_-* #\ ##0\ _₾_-;\-* #\ ##0\ _₾_-;_-* &quot;-&quot;??\ _₾_-;_-@_-">
                  <c:v>3424.2682201002981</c:v>
                </c:pt>
              </c:numCache>
            </c:numRef>
          </c:val>
          <c:extLst>
            <c:ext xmlns:c16="http://schemas.microsoft.com/office/drawing/2014/chart" uri="{C3380CC4-5D6E-409C-BE32-E72D297353CC}">
              <c16:uniqueId val="{00000001-155D-40A3-8A10-12B4D3EF66A2}"/>
            </c:ext>
          </c:extLst>
        </c:ser>
        <c:ser>
          <c:idx val="1"/>
          <c:order val="1"/>
          <c:tx>
            <c:strRef>
              <c:f>'Figure 1'!$B$5</c:f>
              <c:strCache>
                <c:ptCount val="1"/>
                <c:pt idx="0">
                  <c:v>Income</c:v>
                </c:pt>
              </c:strCache>
            </c:strRef>
          </c:tx>
          <c:spPr>
            <a:solidFill>
              <a:schemeClr val="accent2"/>
            </a:solidFill>
            <a:ln>
              <a:noFill/>
            </a:ln>
            <a:effectLst/>
          </c:spPr>
          <c:invertIfNegative val="0"/>
          <c:dLbls>
            <c:dLbl>
              <c:idx val="4"/>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6="http://schemas.microsoft.com/office/drawing/2014/chart" uri="{C3380CC4-5D6E-409C-BE32-E72D297353CC}">
                  <c16:uniqueId val="{00000000-491B-402A-9BEC-629E44D08F0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1'!$C$4:$G$4</c:f>
              <c:numCache>
                <c:formatCode>General</c:formatCode>
                <c:ptCount val="5"/>
                <c:pt idx="0">
                  <c:v>2018</c:v>
                </c:pt>
                <c:pt idx="1">
                  <c:v>2019</c:v>
                </c:pt>
                <c:pt idx="2">
                  <c:v>2020</c:v>
                </c:pt>
                <c:pt idx="3">
                  <c:v>2021</c:v>
                </c:pt>
                <c:pt idx="4">
                  <c:v>2022</c:v>
                </c:pt>
              </c:numCache>
            </c:numRef>
          </c:cat>
          <c:val>
            <c:numRef>
              <c:f>'Figure 1'!$C$5:$G$5</c:f>
              <c:numCache>
                <c:formatCode>#,##0</c:formatCode>
                <c:ptCount val="5"/>
                <c:pt idx="0">
                  <c:v>393.09801723672524</c:v>
                </c:pt>
                <c:pt idx="1">
                  <c:v>282.78646778539525</c:v>
                </c:pt>
                <c:pt idx="2">
                  <c:v>303.44074272514769</c:v>
                </c:pt>
                <c:pt idx="3">
                  <c:v>328.62910147252296</c:v>
                </c:pt>
                <c:pt idx="4" formatCode="_-* #\ ##0\ _₾_-;\-* #\ ##0\ _₾_-;_-* &quot;-&quot;??\ _₾_-;_-@_-">
                  <c:v>385.31406124583327</c:v>
                </c:pt>
              </c:numCache>
            </c:numRef>
          </c:val>
          <c:extLst>
            <c:ext xmlns:c16="http://schemas.microsoft.com/office/drawing/2014/chart" uri="{C3380CC4-5D6E-409C-BE32-E72D297353CC}">
              <c16:uniqueId val="{00000000-155D-40A3-8A10-12B4D3EF66A2}"/>
            </c:ext>
          </c:extLst>
        </c:ser>
        <c:dLbls>
          <c:showLegendKey val="0"/>
          <c:showVal val="0"/>
          <c:showCatName val="0"/>
          <c:showSerName val="0"/>
          <c:showPercent val="0"/>
          <c:showBubbleSize val="0"/>
        </c:dLbls>
        <c:gapWidth val="150"/>
        <c:overlap val="100"/>
        <c:axId val="409430640"/>
        <c:axId val="409431032"/>
      </c:barChart>
      <c:lineChart>
        <c:grouping val="standard"/>
        <c:varyColors val="0"/>
        <c:ser>
          <c:idx val="4"/>
          <c:order val="2"/>
          <c:tx>
            <c:strRef>
              <c:f>'Figure 1'!$B$7</c:f>
              <c:strCache>
                <c:ptCount val="1"/>
                <c:pt idx="0">
                  <c:v>Total TE</c:v>
                </c:pt>
              </c:strCache>
            </c:strRef>
          </c:tx>
          <c:spPr>
            <a:ln w="28575" cap="rnd">
              <a:solidFill>
                <a:schemeClr val="tx2"/>
              </a:solidFill>
              <a:round/>
            </a:ln>
            <a:effectLst/>
          </c:spPr>
          <c:marker>
            <c:symbol val="circle"/>
            <c:size val="5"/>
            <c:spPr>
              <a:solidFill>
                <a:srgbClr val="FFFF00"/>
              </a:solidFill>
              <a:ln w="9525">
                <a:solidFill>
                  <a:schemeClr val="tx2"/>
                </a:solidFill>
              </a:ln>
              <a:effectLst/>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'Figure 1'!$C$7:$G$7</c:f>
              <c:numCache>
                <c:formatCode>#,##0</c:formatCode>
                <c:ptCount val="5"/>
                <c:pt idx="0">
                  <c:v>2505.8253094815755</c:v>
                </c:pt>
                <c:pt idx="1">
                  <c:v>2895.6122787965774</c:v>
                </c:pt>
                <c:pt idx="2">
                  <c:v>2600.6475443254044</c:v>
                </c:pt>
                <c:pt idx="3">
                  <c:v>3047.7541971928022</c:v>
                </c:pt>
                <c:pt idx="4" formatCode="_-* #\ ##0\ _₾_-;\-* #\ ##0\ _₾_-;_-* &quot;-&quot;??\ _₾_-;_-@_-">
                  <c:v>3809.5822813461314</c:v>
                </c:pt>
              </c:numCache>
            </c:numRef>
          </c:val>
          <c:smooth val="0"/>
          <c:extLst>
            <c:ext xmlns:c16="http://schemas.microsoft.com/office/drawing/2014/chart" uri="{C3380CC4-5D6E-409C-BE32-E72D297353CC}">
              <c16:uniqueId val="{00000003-155D-40A3-8A10-12B4D3EF66A2}"/>
            </c:ext>
          </c:extLst>
        </c:ser>
        <c:dLbls>
          <c:showLegendKey val="0"/>
          <c:showVal val="0"/>
          <c:showCatName val="0"/>
          <c:showSerName val="0"/>
          <c:showPercent val="0"/>
          <c:showBubbleSize val="0"/>
        </c:dLbls>
        <c:marker val="1"/>
        <c:smooth val="0"/>
        <c:axId val="409430640"/>
        <c:axId val="409431032"/>
      </c:lineChart>
      <c:catAx>
        <c:axId val="4094306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9431032"/>
        <c:crosses val="autoZero"/>
        <c:auto val="1"/>
        <c:lblAlgn val="ctr"/>
        <c:lblOffset val="100"/>
        <c:noMultiLvlLbl val="0"/>
      </c:catAx>
      <c:valAx>
        <c:axId val="409431032"/>
        <c:scaling>
          <c:orientation val="minMax"/>
          <c:max val="4000"/>
        </c:scaling>
        <c:delete val="0"/>
        <c:axPos val="l"/>
        <c:title>
          <c:tx>
            <c:rich>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US"/>
                  <a:t>MLN GEL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9430640"/>
        <c:crosses val="autoZero"/>
        <c:crossBetween val="between"/>
      </c:valAx>
      <c:spPr>
        <a:noFill/>
        <a:ln>
          <a:noFill/>
        </a:ln>
        <a:effectLst/>
      </c:spPr>
    </c:plotArea>
    <c:legend>
      <c:legendPos val="r"/>
      <c:layout>
        <c:manualLayout>
          <c:xMode val="edge"/>
          <c:yMode val="edge"/>
          <c:x val="6.7550456001759684E-2"/>
          <c:y val="0.85529512119905993"/>
          <c:w val="0.85955322097815134"/>
          <c:h val="0.137427035427219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r>
              <a:rPr lang="en-US"/>
              <a:t>Estimated Total DPT ITE by NACE-2 Sector 
(in percent of total)</a:t>
            </a:r>
          </a:p>
        </c:rich>
      </c:tx>
      <c:layout>
        <c:manualLayout>
          <c:xMode val="edge"/>
          <c:yMode val="edge"/>
          <c:x val="0.3197280794504016"/>
          <c:y val="1.1410142420666356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8.7129788482194631E-2"/>
          <c:y val="0.16981166847184725"/>
          <c:w val="0.6166172886352691"/>
          <c:h val="0.73434714431206471"/>
        </c:manualLayout>
      </c:layout>
      <c:barChart>
        <c:barDir val="col"/>
        <c:grouping val="percentStacked"/>
        <c:varyColors val="0"/>
        <c:ser>
          <c:idx val="7"/>
          <c:order val="0"/>
          <c:tx>
            <c:strRef>
              <c:f>'Figure 7'!$C$9</c:f>
              <c:strCache>
                <c:ptCount val="1"/>
                <c:pt idx="0">
                  <c:v>Other</c:v>
                </c:pt>
              </c:strCache>
            </c:strRef>
          </c:tx>
          <c:spPr>
            <a:solidFill>
              <a:schemeClr val="accent2">
                <a:lumMod val="6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7'!$D$5:$H$5</c:f>
              <c:numCache>
                <c:formatCode>General</c:formatCode>
                <c:ptCount val="5"/>
                <c:pt idx="0">
                  <c:v>2018</c:v>
                </c:pt>
                <c:pt idx="1">
                  <c:v>2019</c:v>
                </c:pt>
                <c:pt idx="2">
                  <c:v>2020</c:v>
                </c:pt>
                <c:pt idx="3">
                  <c:v>2021</c:v>
                </c:pt>
                <c:pt idx="4">
                  <c:v>2022</c:v>
                </c:pt>
              </c:numCache>
            </c:numRef>
          </c:cat>
          <c:val>
            <c:numRef>
              <c:f>'Figure 7'!$D$9:$H$9</c:f>
              <c:numCache>
                <c:formatCode>0.00</c:formatCode>
                <c:ptCount val="5"/>
                <c:pt idx="0">
                  <c:v>0.56410256549197724</c:v>
                </c:pt>
                <c:pt idx="1">
                  <c:v>0.6024821319110254</c:v>
                </c:pt>
                <c:pt idx="2">
                  <c:v>0.5382183892184178</c:v>
                </c:pt>
                <c:pt idx="3">
                  <c:v>0.46310488285598045</c:v>
                </c:pt>
                <c:pt idx="4">
                  <c:v>0.3133928570095883</c:v>
                </c:pt>
              </c:numCache>
            </c:numRef>
          </c:val>
          <c:extLst>
            <c:ext xmlns:c16="http://schemas.microsoft.com/office/drawing/2014/chart" uri="{C3380CC4-5D6E-409C-BE32-E72D297353CC}">
              <c16:uniqueId val="{00000003-6801-4891-BEDA-003548DF3620}"/>
            </c:ext>
          </c:extLst>
        </c:ser>
        <c:ser>
          <c:idx val="2"/>
          <c:order val="1"/>
          <c:tx>
            <c:strRef>
              <c:f>'Figure 7'!$C$6</c:f>
              <c:strCache>
                <c:ptCount val="1"/>
                <c:pt idx="0">
                  <c:v>Wholesale trade, except of motor vehicles and motorcycles</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7'!$D$5:$H$5</c:f>
              <c:numCache>
                <c:formatCode>General</c:formatCode>
                <c:ptCount val="5"/>
                <c:pt idx="0">
                  <c:v>2018</c:v>
                </c:pt>
                <c:pt idx="1">
                  <c:v>2019</c:v>
                </c:pt>
                <c:pt idx="2">
                  <c:v>2020</c:v>
                </c:pt>
                <c:pt idx="3">
                  <c:v>2021</c:v>
                </c:pt>
                <c:pt idx="4">
                  <c:v>2022</c:v>
                </c:pt>
              </c:numCache>
            </c:numRef>
          </c:cat>
          <c:val>
            <c:numRef>
              <c:f>'Figure 7'!$D$6:$H$6</c:f>
              <c:numCache>
                <c:formatCode>0.00</c:formatCode>
                <c:ptCount val="5"/>
                <c:pt idx="0">
                  <c:v>0.1297879065600458</c:v>
                </c:pt>
                <c:pt idx="1">
                  <c:v>0.13501315885937953</c:v>
                </c:pt>
                <c:pt idx="2">
                  <c:v>0.26580459577481347</c:v>
                </c:pt>
                <c:pt idx="3">
                  <c:v>0.29559886162652382</c:v>
                </c:pt>
                <c:pt idx="4">
                  <c:v>0.2223214230136116</c:v>
                </c:pt>
              </c:numCache>
            </c:numRef>
          </c:val>
          <c:extLst>
            <c:ext xmlns:c16="http://schemas.microsoft.com/office/drawing/2014/chart" uri="{C3380CC4-5D6E-409C-BE32-E72D297353CC}">
              <c16:uniqueId val="{00000000-6801-4891-BEDA-003548DF3620}"/>
            </c:ext>
          </c:extLst>
        </c:ser>
        <c:ser>
          <c:idx val="5"/>
          <c:order val="2"/>
          <c:tx>
            <c:strRef>
              <c:f>'Figure 7'!$C$7</c:f>
              <c:strCache>
                <c:ptCount val="1"/>
                <c:pt idx="0">
                  <c:v>Computer programming, consultancy and related activities</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7'!$D$5:$H$5</c:f>
              <c:numCache>
                <c:formatCode>General</c:formatCode>
                <c:ptCount val="5"/>
                <c:pt idx="0">
                  <c:v>2018</c:v>
                </c:pt>
                <c:pt idx="1">
                  <c:v>2019</c:v>
                </c:pt>
                <c:pt idx="2">
                  <c:v>2020</c:v>
                </c:pt>
                <c:pt idx="3">
                  <c:v>2021</c:v>
                </c:pt>
                <c:pt idx="4">
                  <c:v>2022</c:v>
                </c:pt>
              </c:numCache>
            </c:numRef>
          </c:cat>
          <c:val>
            <c:numRef>
              <c:f>'Figure 7'!$D$7:$H$7</c:f>
              <c:numCache>
                <c:formatCode>0.00</c:formatCode>
                <c:ptCount val="5"/>
                <c:pt idx="0">
                  <c:v>2.279202405124672E-2</c:v>
                </c:pt>
                <c:pt idx="1">
                  <c:v>0.11169612681394711</c:v>
                </c:pt>
                <c:pt idx="2">
                  <c:v>0.15172414286043662</c:v>
                </c:pt>
                <c:pt idx="3">
                  <c:v>0.13575651005210662</c:v>
                </c:pt>
                <c:pt idx="4">
                  <c:v>8.601190814963848E-2</c:v>
                </c:pt>
              </c:numCache>
            </c:numRef>
          </c:val>
          <c:extLst>
            <c:ext xmlns:c16="http://schemas.microsoft.com/office/drawing/2014/chart" uri="{C3380CC4-5D6E-409C-BE32-E72D297353CC}">
              <c16:uniqueId val="{00000001-6801-4891-BEDA-003548DF3620}"/>
            </c:ext>
          </c:extLst>
        </c:ser>
        <c:ser>
          <c:idx val="6"/>
          <c:order val="3"/>
          <c:tx>
            <c:strRef>
              <c:f>'Figure 7'!$C$8</c:f>
              <c:strCache>
                <c:ptCount val="1"/>
                <c:pt idx="0">
                  <c:v>Gambling and betting activities</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7'!$D$5:$H$5</c:f>
              <c:numCache>
                <c:formatCode>General</c:formatCode>
                <c:ptCount val="5"/>
                <c:pt idx="0">
                  <c:v>2018</c:v>
                </c:pt>
                <c:pt idx="1">
                  <c:v>2019</c:v>
                </c:pt>
                <c:pt idx="2">
                  <c:v>2020</c:v>
                </c:pt>
                <c:pt idx="3">
                  <c:v>2021</c:v>
                </c:pt>
                <c:pt idx="4">
                  <c:v>2022</c:v>
                </c:pt>
              </c:numCache>
            </c:numRef>
          </c:cat>
          <c:val>
            <c:numRef>
              <c:f>'Figure 7'!$D$8:$H$8</c:f>
              <c:numCache>
                <c:formatCode>0.00</c:formatCode>
                <c:ptCount val="5"/>
                <c:pt idx="0">
                  <c:v>0.28331750389673022</c:v>
                </c:pt>
                <c:pt idx="1">
                  <c:v>0.15080858241564793</c:v>
                </c:pt>
                <c:pt idx="2">
                  <c:v>4.4252872146332119E-2</c:v>
                </c:pt>
                <c:pt idx="3">
                  <c:v>0.10553974546538908</c:v>
                </c:pt>
                <c:pt idx="4">
                  <c:v>0.37827381182716158</c:v>
                </c:pt>
              </c:numCache>
            </c:numRef>
          </c:val>
          <c:extLst>
            <c:ext xmlns:c16="http://schemas.microsoft.com/office/drawing/2014/chart" uri="{C3380CC4-5D6E-409C-BE32-E72D297353CC}">
              <c16:uniqueId val="{00000002-6801-4891-BEDA-003548DF3620}"/>
            </c:ext>
          </c:extLst>
        </c:ser>
        <c:dLbls>
          <c:showLegendKey val="0"/>
          <c:showVal val="0"/>
          <c:showCatName val="0"/>
          <c:showSerName val="0"/>
          <c:showPercent val="0"/>
          <c:showBubbleSize val="0"/>
        </c:dLbls>
        <c:gapWidth val="219"/>
        <c:overlap val="100"/>
        <c:axId val="461282640"/>
        <c:axId val="461279504"/>
      </c:barChart>
      <c:catAx>
        <c:axId val="4612826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1279504"/>
        <c:crosses val="autoZero"/>
        <c:auto val="1"/>
        <c:lblAlgn val="ctr"/>
        <c:lblOffset val="100"/>
        <c:noMultiLvlLbl val="0"/>
      </c:catAx>
      <c:valAx>
        <c:axId val="461279504"/>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US"/>
                  <a:t>% of Total DPT ITE</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1282640"/>
        <c:crosses val="autoZero"/>
        <c:crossBetween val="between"/>
      </c:valAx>
      <c:spPr>
        <a:noFill/>
        <a:ln>
          <a:noFill/>
        </a:ln>
        <a:effectLst/>
      </c:spPr>
    </c:plotArea>
    <c:legend>
      <c:legendPos val="b"/>
      <c:layout>
        <c:manualLayout>
          <c:xMode val="edge"/>
          <c:yMode val="edge"/>
          <c:x val="0.69818791035698702"/>
          <c:y val="0.22169097900194798"/>
          <c:w val="0.30085361945738914"/>
          <c:h val="0.6164098999337203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r>
              <a:rPr lang="en-US" sz="1200" b="1"/>
              <a:t>Estimated Total PIT ITE by Provision </a:t>
            </a:r>
            <a:endParaRPr lang="ka-GE" sz="1200" b="1"/>
          </a:p>
          <a:p>
            <a:pPr>
              <a:defRPr sz="1200" b="1">
                <a:solidFill>
                  <a:schemeClr val="tx1"/>
                </a:solidFill>
              </a:defRPr>
            </a:pPr>
            <a:r>
              <a:rPr lang="en-US" sz="1200" b="1"/>
              <a:t>(in percent of GDP) </a:t>
            </a: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12651779527559054"/>
          <c:y val="0.19044414535666218"/>
          <c:w val="0.50790761154855646"/>
          <c:h val="0.70548107798772797"/>
        </c:manualLayout>
      </c:layout>
      <c:barChart>
        <c:barDir val="col"/>
        <c:grouping val="stacked"/>
        <c:varyColors val="0"/>
        <c:ser>
          <c:idx val="1"/>
          <c:order val="0"/>
          <c:tx>
            <c:strRef>
              <c:f>'Figure 8'!$B$9</c:f>
              <c:strCache>
                <c:ptCount val="1"/>
                <c:pt idx="0">
                  <c:v>82.1 Misc</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8'!$C$5:$G$5</c:f>
              <c:numCache>
                <c:formatCode>General</c:formatCode>
                <c:ptCount val="5"/>
                <c:pt idx="0">
                  <c:v>2018</c:v>
                </c:pt>
                <c:pt idx="1">
                  <c:v>2019</c:v>
                </c:pt>
                <c:pt idx="2">
                  <c:v>2020</c:v>
                </c:pt>
                <c:pt idx="3">
                  <c:v>2021</c:v>
                </c:pt>
                <c:pt idx="4">
                  <c:v>2022</c:v>
                </c:pt>
              </c:numCache>
            </c:numRef>
          </c:cat>
          <c:val>
            <c:numRef>
              <c:f>'Figure 8'!$C$9:$G$9</c:f>
              <c:numCache>
                <c:formatCode>0.00</c:formatCode>
                <c:ptCount val="5"/>
                <c:pt idx="0">
                  <c:v>0.23100000619888306</c:v>
                </c:pt>
                <c:pt idx="1">
                  <c:v>0.20299999415874481</c:v>
                </c:pt>
                <c:pt idx="2">
                  <c:v>0.17800000309944153</c:v>
                </c:pt>
                <c:pt idx="3">
                  <c:v>0.26800000667572021</c:v>
                </c:pt>
                <c:pt idx="4">
                  <c:v>0.21699999272823334</c:v>
                </c:pt>
              </c:numCache>
            </c:numRef>
          </c:val>
          <c:extLst>
            <c:ext xmlns:c16="http://schemas.microsoft.com/office/drawing/2014/chart" uri="{C3380CC4-5D6E-409C-BE32-E72D297353CC}">
              <c16:uniqueId val="{00000000-7962-4DAB-93D1-F894AF2EC0B3}"/>
            </c:ext>
          </c:extLst>
        </c:ser>
        <c:ser>
          <c:idx val="5"/>
          <c:order val="1"/>
          <c:tx>
            <c:strRef>
              <c:f>'Figure 8'!$B$13</c:f>
              <c:strCache>
                <c:ptCount val="1"/>
                <c:pt idx="0">
                  <c:v>86 Nat. person w/Micro-bus. status</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8'!$C$5:$G$5</c:f>
              <c:numCache>
                <c:formatCode>General</c:formatCode>
                <c:ptCount val="5"/>
                <c:pt idx="0">
                  <c:v>2018</c:v>
                </c:pt>
                <c:pt idx="1">
                  <c:v>2019</c:v>
                </c:pt>
                <c:pt idx="2">
                  <c:v>2020</c:v>
                </c:pt>
                <c:pt idx="3">
                  <c:v>2021</c:v>
                </c:pt>
                <c:pt idx="4">
                  <c:v>2022</c:v>
                </c:pt>
              </c:numCache>
            </c:numRef>
          </c:cat>
          <c:val>
            <c:numRef>
              <c:f>'Figure 8'!$C$13:$G$13</c:f>
              <c:numCache>
                <c:formatCode>0.00</c:formatCode>
                <c:ptCount val="5"/>
                <c:pt idx="0">
                  <c:v>0.11599999666213989</c:v>
                </c:pt>
                <c:pt idx="1">
                  <c:v>3.7000000476837158E-2</c:v>
                </c:pt>
                <c:pt idx="2">
                  <c:v>3.4000001847743988E-2</c:v>
                </c:pt>
                <c:pt idx="3">
                  <c:v>3.0999999493360519E-2</c:v>
                </c:pt>
                <c:pt idx="4">
                  <c:v>2.8000000864267349E-2</c:v>
                </c:pt>
              </c:numCache>
            </c:numRef>
          </c:val>
          <c:extLst>
            <c:ext xmlns:c16="http://schemas.microsoft.com/office/drawing/2014/chart" uri="{C3380CC4-5D6E-409C-BE32-E72D297353CC}">
              <c16:uniqueId val="{00000001-7962-4DAB-93D1-F894AF2EC0B3}"/>
            </c:ext>
          </c:extLst>
        </c:ser>
        <c:ser>
          <c:idx val="6"/>
          <c:order val="2"/>
          <c:tx>
            <c:strRef>
              <c:f>'Figure 8'!$B$14</c:f>
              <c:strCache>
                <c:ptCount val="1"/>
                <c:pt idx="0">
                  <c:v>131.5 Interest income </c:v>
                </c:pt>
              </c:strCache>
            </c:strRef>
          </c:tx>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8'!$C$5:$G$5</c:f>
              <c:numCache>
                <c:formatCode>General</c:formatCode>
                <c:ptCount val="5"/>
                <c:pt idx="0">
                  <c:v>2018</c:v>
                </c:pt>
                <c:pt idx="1">
                  <c:v>2019</c:v>
                </c:pt>
                <c:pt idx="2">
                  <c:v>2020</c:v>
                </c:pt>
                <c:pt idx="3">
                  <c:v>2021</c:v>
                </c:pt>
                <c:pt idx="4">
                  <c:v>2022</c:v>
                </c:pt>
              </c:numCache>
            </c:numRef>
          </c:cat>
          <c:val>
            <c:numRef>
              <c:f>'Figure 8'!$C$14:$G$14</c:f>
              <c:numCache>
                <c:formatCode>0.00</c:formatCode>
                <c:ptCount val="5"/>
                <c:pt idx="0">
                  <c:v>5.1609822011705393E-2</c:v>
                </c:pt>
                <c:pt idx="1">
                  <c:v>5.4265405671537766E-2</c:v>
                </c:pt>
                <c:pt idx="2">
                  <c:v>6.7070947181053053E-2</c:v>
                </c:pt>
                <c:pt idx="3">
                  <c:v>5.769953786704321E-2</c:v>
                </c:pt>
                <c:pt idx="4">
                  <c:v>5.3053708834545223E-2</c:v>
                </c:pt>
              </c:numCache>
            </c:numRef>
          </c:val>
          <c:extLst>
            <c:ext xmlns:c16="http://schemas.microsoft.com/office/drawing/2014/chart" uri="{C3380CC4-5D6E-409C-BE32-E72D297353CC}">
              <c16:uniqueId val="{00000002-7962-4DAB-93D1-F894AF2EC0B3}"/>
            </c:ext>
          </c:extLst>
        </c:ser>
        <c:ser>
          <c:idx val="0"/>
          <c:order val="3"/>
          <c:tx>
            <c:strRef>
              <c:f>'Figure 8'!$B$6</c:f>
              <c:strCache>
                <c:ptCount val="1"/>
                <c:pt idx="0">
                  <c:v>81.2, 81.3 Income from assets</c:v>
                </c:pt>
              </c:strCache>
            </c:strRef>
          </c:tx>
          <c:spPr>
            <a:solidFill>
              <a:schemeClr val="accent1"/>
            </a:solidFill>
            <a:ln>
              <a:noFill/>
            </a:ln>
            <a:effectLst/>
          </c:spPr>
          <c:invertIfNegative val="0"/>
          <c:cat>
            <c:numRef>
              <c:f>'Figure 8'!$C$5:$G$5</c:f>
              <c:numCache>
                <c:formatCode>General</c:formatCode>
                <c:ptCount val="5"/>
                <c:pt idx="0">
                  <c:v>2018</c:v>
                </c:pt>
                <c:pt idx="1">
                  <c:v>2019</c:v>
                </c:pt>
                <c:pt idx="2">
                  <c:v>2020</c:v>
                </c:pt>
                <c:pt idx="3">
                  <c:v>2021</c:v>
                </c:pt>
                <c:pt idx="4">
                  <c:v>2022</c:v>
                </c:pt>
              </c:numCache>
            </c:numRef>
          </c:cat>
          <c:val>
            <c:numRef>
              <c:f>'Figure 8'!$C$6:$G$6</c:f>
              <c:numCache>
                <c:formatCode>0.00</c:formatCode>
                <c:ptCount val="5"/>
                <c:pt idx="0">
                  <c:v>1.6000000759959221E-2</c:v>
                </c:pt>
                <c:pt idx="1">
                  <c:v>1.3000000268220901E-2</c:v>
                </c:pt>
                <c:pt idx="2">
                  <c:v>1.0999999940395355E-2</c:v>
                </c:pt>
                <c:pt idx="3">
                  <c:v>9.9999997764825821E-3</c:v>
                </c:pt>
                <c:pt idx="4">
                  <c:v>1.4000000432133675E-2</c:v>
                </c:pt>
              </c:numCache>
            </c:numRef>
          </c:val>
          <c:extLst>
            <c:ext xmlns:c16="http://schemas.microsoft.com/office/drawing/2014/chart" uri="{C3380CC4-5D6E-409C-BE32-E72D297353CC}">
              <c16:uniqueId val="{00000003-7962-4DAB-93D1-F894AF2EC0B3}"/>
            </c:ext>
          </c:extLst>
        </c:ser>
        <c:ser>
          <c:idx val="2"/>
          <c:order val="4"/>
          <c:tx>
            <c:strRef>
              <c:f>'Figure 8'!$B$10</c:f>
              <c:strCache>
                <c:ptCount val="1"/>
                <c:pt idx="0">
                  <c:v>82.2 Misc</c:v>
                </c:pt>
              </c:strCache>
            </c:strRef>
          </c:tx>
          <c:spPr>
            <a:solidFill>
              <a:schemeClr val="accent3"/>
            </a:solidFill>
            <a:ln>
              <a:noFill/>
            </a:ln>
            <a:effectLst/>
          </c:spPr>
          <c:invertIfNegative val="0"/>
          <c:cat>
            <c:numRef>
              <c:f>'Figure 8'!$C$5:$G$5</c:f>
              <c:numCache>
                <c:formatCode>General</c:formatCode>
                <c:ptCount val="5"/>
                <c:pt idx="0">
                  <c:v>2018</c:v>
                </c:pt>
                <c:pt idx="1">
                  <c:v>2019</c:v>
                </c:pt>
                <c:pt idx="2">
                  <c:v>2020</c:v>
                </c:pt>
                <c:pt idx="3">
                  <c:v>2021</c:v>
                </c:pt>
                <c:pt idx="4">
                  <c:v>2022</c:v>
                </c:pt>
              </c:numCache>
            </c:numRef>
          </c:cat>
          <c:val>
            <c:numRef>
              <c:f>'Figure 8'!$C$10:$G$10</c:f>
              <c:numCache>
                <c:formatCode>0.00</c:formatCode>
                <c:ptCount val="5"/>
                <c:pt idx="0">
                  <c:v>8.0000003799796104E-3</c:v>
                </c:pt>
                <c:pt idx="1">
                  <c:v>4.999999888241291E-3</c:v>
                </c:pt>
                <c:pt idx="2">
                  <c:v>4.0000001899898052E-3</c:v>
                </c:pt>
                <c:pt idx="3">
                  <c:v>2.0000000949949026E-3</c:v>
                </c:pt>
                <c:pt idx="4">
                  <c:v>3.0000000260770321E-3</c:v>
                </c:pt>
              </c:numCache>
            </c:numRef>
          </c:val>
          <c:extLst>
            <c:ext xmlns:c16="http://schemas.microsoft.com/office/drawing/2014/chart" uri="{C3380CC4-5D6E-409C-BE32-E72D297353CC}">
              <c16:uniqueId val="{00000004-7962-4DAB-93D1-F894AF2EC0B3}"/>
            </c:ext>
          </c:extLst>
        </c:ser>
        <c:ser>
          <c:idx val="3"/>
          <c:order val="5"/>
          <c:tx>
            <c:strRef>
              <c:f>'Figure 8'!$B$11</c:f>
              <c:strCache>
                <c:ptCount val="1"/>
                <c:pt idx="0">
                  <c:v>82.1(z) Income from betting</c:v>
                </c:pt>
              </c:strCache>
            </c:strRef>
          </c:tx>
          <c:spPr>
            <a:solidFill>
              <a:schemeClr val="accent4"/>
            </a:solidFill>
            <a:ln>
              <a:noFill/>
            </a:ln>
            <a:effectLst/>
          </c:spPr>
          <c:invertIfNegative val="0"/>
          <c:cat>
            <c:numRef>
              <c:f>'Figure 8'!$C$5:$G$5</c:f>
              <c:numCache>
                <c:formatCode>General</c:formatCode>
                <c:ptCount val="5"/>
                <c:pt idx="0">
                  <c:v>2018</c:v>
                </c:pt>
                <c:pt idx="1">
                  <c:v>2019</c:v>
                </c:pt>
                <c:pt idx="2">
                  <c:v>2020</c:v>
                </c:pt>
                <c:pt idx="3">
                  <c:v>2021</c:v>
                </c:pt>
                <c:pt idx="4">
                  <c:v>2022</c:v>
                </c:pt>
              </c:numCache>
            </c:numRef>
          </c:cat>
          <c:val>
            <c:numRef>
              <c:f>'Figure 8'!$C$11:$G$11</c:f>
              <c:numCache>
                <c:formatCode>0.00</c:formatCode>
                <c:ptCount val="5"/>
                <c:pt idx="0">
                  <c:v>1.0000000474974513E-3</c:v>
                </c:pt>
                <c:pt idx="1">
                  <c:v>0</c:v>
                </c:pt>
                <c:pt idx="2">
                  <c:v>0</c:v>
                </c:pt>
                <c:pt idx="3">
                  <c:v>0</c:v>
                </c:pt>
                <c:pt idx="4">
                  <c:v>0</c:v>
                </c:pt>
              </c:numCache>
            </c:numRef>
          </c:val>
          <c:extLst>
            <c:ext xmlns:c16="http://schemas.microsoft.com/office/drawing/2014/chart" uri="{C3380CC4-5D6E-409C-BE32-E72D297353CC}">
              <c16:uniqueId val="{00000005-7962-4DAB-93D1-F894AF2EC0B3}"/>
            </c:ext>
          </c:extLst>
        </c:ser>
        <c:dLbls>
          <c:showLegendKey val="0"/>
          <c:showVal val="0"/>
          <c:showCatName val="0"/>
          <c:showSerName val="0"/>
          <c:showPercent val="0"/>
          <c:showBubbleSize val="0"/>
        </c:dLbls>
        <c:gapWidth val="150"/>
        <c:overlap val="100"/>
        <c:axId val="461284208"/>
        <c:axId val="461284992"/>
      </c:barChart>
      <c:lineChart>
        <c:grouping val="standard"/>
        <c:varyColors val="0"/>
        <c:ser>
          <c:idx val="4"/>
          <c:order val="6"/>
          <c:tx>
            <c:strRef>
              <c:f>'Figure 8'!$B$15</c:f>
              <c:strCache>
                <c:ptCount val="1"/>
                <c:pt idx="0">
                  <c:v>Total </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8'!$C$5:$F$5</c:f>
              <c:numCache>
                <c:formatCode>General</c:formatCode>
                <c:ptCount val="4"/>
                <c:pt idx="0">
                  <c:v>2018</c:v>
                </c:pt>
                <c:pt idx="1">
                  <c:v>2019</c:v>
                </c:pt>
                <c:pt idx="2">
                  <c:v>2020</c:v>
                </c:pt>
                <c:pt idx="3">
                  <c:v>2021</c:v>
                </c:pt>
              </c:numCache>
            </c:numRef>
          </c:cat>
          <c:val>
            <c:numRef>
              <c:f>'Figure 8'!$C$15:$G$15</c:f>
              <c:numCache>
                <c:formatCode>0.00</c:formatCode>
                <c:ptCount val="5"/>
                <c:pt idx="0">
                  <c:v>0.42360982512884204</c:v>
                </c:pt>
                <c:pt idx="1">
                  <c:v>0.31126539983400786</c:v>
                </c:pt>
                <c:pt idx="2">
                  <c:v>0.28807094266041328</c:v>
                </c:pt>
                <c:pt idx="3">
                  <c:v>0.36869954460609333</c:v>
                </c:pt>
                <c:pt idx="4">
                  <c:v>0.31505370195393406</c:v>
                </c:pt>
              </c:numCache>
            </c:numRef>
          </c:val>
          <c:smooth val="1"/>
          <c:extLst>
            <c:ext xmlns:c16="http://schemas.microsoft.com/office/drawing/2014/chart" uri="{C3380CC4-5D6E-409C-BE32-E72D297353CC}">
              <c16:uniqueId val="{00000006-7962-4DAB-93D1-F894AF2EC0B3}"/>
            </c:ext>
          </c:extLst>
        </c:ser>
        <c:dLbls>
          <c:showLegendKey val="0"/>
          <c:showVal val="0"/>
          <c:showCatName val="0"/>
          <c:showSerName val="0"/>
          <c:showPercent val="0"/>
          <c:showBubbleSize val="0"/>
        </c:dLbls>
        <c:marker val="1"/>
        <c:smooth val="0"/>
        <c:axId val="461284208"/>
        <c:axId val="461284992"/>
      </c:lineChart>
      <c:catAx>
        <c:axId val="4612842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1284992"/>
        <c:crosses val="autoZero"/>
        <c:auto val="1"/>
        <c:lblAlgn val="ctr"/>
        <c:lblOffset val="100"/>
        <c:noMultiLvlLbl val="0"/>
      </c:catAx>
      <c:valAx>
        <c:axId val="461284992"/>
        <c:scaling>
          <c:orientation val="minMax"/>
          <c:max val="0.5"/>
        </c:scaling>
        <c:delete val="0"/>
        <c:axPos val="l"/>
        <c:title>
          <c:tx>
            <c:rich>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US"/>
                  <a:t>% of GDP</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1284208"/>
        <c:crosses val="autoZero"/>
        <c:crossBetween val="between"/>
        <c:majorUnit val="0.1"/>
      </c:valAx>
      <c:spPr>
        <a:noFill/>
        <a:ln>
          <a:noFill/>
        </a:ln>
        <a:effectLst/>
      </c:spPr>
    </c:plotArea>
    <c:legend>
      <c:legendPos val="r"/>
      <c:layout>
        <c:manualLayout>
          <c:xMode val="edge"/>
          <c:yMode val="edge"/>
          <c:x val="0.66375874015748026"/>
          <c:y val="0.17956147137058742"/>
          <c:w val="0.33090792650918638"/>
          <c:h val="0.8204385286294125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r>
              <a:rPr lang="en-US" b="1"/>
              <a:t>Estimated Total PIT ITE by Provision </a:t>
            </a:r>
            <a:endParaRPr lang="ka-GE" b="1"/>
          </a:p>
          <a:p>
            <a:pPr>
              <a:defRPr sz="1200" b="1">
                <a:solidFill>
                  <a:schemeClr val="tx1"/>
                </a:solidFill>
              </a:defRPr>
            </a:pPr>
            <a:r>
              <a:rPr lang="en-US" b="1"/>
              <a:t>(in percent of income tax revenue) </a:t>
            </a: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endParaRPr lang="en-US"/>
        </a:p>
      </c:txPr>
    </c:title>
    <c:autoTitleDeleted val="0"/>
    <c:plotArea>
      <c:layout/>
      <c:barChart>
        <c:barDir val="col"/>
        <c:grouping val="stacked"/>
        <c:varyColors val="0"/>
        <c:ser>
          <c:idx val="1"/>
          <c:order val="0"/>
          <c:tx>
            <c:strRef>
              <c:f>'Figure 9'!$B$9</c:f>
              <c:strCache>
                <c:ptCount val="1"/>
                <c:pt idx="0">
                  <c:v>82.1 Misc</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9'!$C$5:$G$5</c:f>
              <c:numCache>
                <c:formatCode>General</c:formatCode>
                <c:ptCount val="5"/>
                <c:pt idx="0">
                  <c:v>2018</c:v>
                </c:pt>
                <c:pt idx="1">
                  <c:v>2019</c:v>
                </c:pt>
                <c:pt idx="2">
                  <c:v>2020</c:v>
                </c:pt>
                <c:pt idx="3">
                  <c:v>2021</c:v>
                </c:pt>
                <c:pt idx="4">
                  <c:v>2022</c:v>
                </c:pt>
              </c:numCache>
            </c:numRef>
          </c:cat>
          <c:val>
            <c:numRef>
              <c:f>'Figure 9'!$C$9:$G$9</c:f>
              <c:numCache>
                <c:formatCode>0.00</c:formatCode>
                <c:ptCount val="5"/>
                <c:pt idx="0">
                  <c:v>2.5810000896453857</c:v>
                </c:pt>
                <c:pt idx="1">
                  <c:v>2.3169999122619629</c:v>
                </c:pt>
                <c:pt idx="2">
                  <c:v>2.0639998912811279</c:v>
                </c:pt>
                <c:pt idx="3">
                  <c:v>3.3029999732971191</c:v>
                </c:pt>
                <c:pt idx="4">
                  <c:v>2.2309999465942383</c:v>
                </c:pt>
              </c:numCache>
            </c:numRef>
          </c:val>
          <c:extLst>
            <c:ext xmlns:c16="http://schemas.microsoft.com/office/drawing/2014/chart" uri="{C3380CC4-5D6E-409C-BE32-E72D297353CC}">
              <c16:uniqueId val="{00000000-B948-4DB6-A614-B2AD52C7CDC1}"/>
            </c:ext>
          </c:extLst>
        </c:ser>
        <c:ser>
          <c:idx val="5"/>
          <c:order val="1"/>
          <c:tx>
            <c:strRef>
              <c:f>'Figure 9'!$B$13</c:f>
              <c:strCache>
                <c:ptCount val="1"/>
                <c:pt idx="0">
                  <c:v>86 Nat. person w/Micro-bus. status</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9'!$C$5:$G$5</c:f>
              <c:numCache>
                <c:formatCode>General</c:formatCode>
                <c:ptCount val="5"/>
                <c:pt idx="0">
                  <c:v>2018</c:v>
                </c:pt>
                <c:pt idx="1">
                  <c:v>2019</c:v>
                </c:pt>
                <c:pt idx="2">
                  <c:v>2020</c:v>
                </c:pt>
                <c:pt idx="3">
                  <c:v>2021</c:v>
                </c:pt>
                <c:pt idx="4">
                  <c:v>2022</c:v>
                </c:pt>
              </c:numCache>
            </c:numRef>
          </c:cat>
          <c:val>
            <c:numRef>
              <c:f>'Figure 9'!$C$13:$G$13</c:f>
              <c:numCache>
                <c:formatCode>0.00</c:formatCode>
                <c:ptCount val="5"/>
                <c:pt idx="0">
                  <c:v>1.2929999828338623</c:v>
                </c:pt>
                <c:pt idx="1">
                  <c:v>0.41699999570846558</c:v>
                </c:pt>
                <c:pt idx="2">
                  <c:v>0.38899999856948853</c:v>
                </c:pt>
                <c:pt idx="3">
                  <c:v>0.40000000596046448</c:v>
                </c:pt>
                <c:pt idx="4">
                  <c:v>0.28600001335144043</c:v>
                </c:pt>
              </c:numCache>
            </c:numRef>
          </c:val>
          <c:extLst>
            <c:ext xmlns:c16="http://schemas.microsoft.com/office/drawing/2014/chart" uri="{C3380CC4-5D6E-409C-BE32-E72D297353CC}">
              <c16:uniqueId val="{00000001-B948-4DB6-A614-B2AD52C7CDC1}"/>
            </c:ext>
          </c:extLst>
        </c:ser>
        <c:ser>
          <c:idx val="6"/>
          <c:order val="2"/>
          <c:tx>
            <c:strRef>
              <c:f>'Figure 9'!$B$14</c:f>
              <c:strCache>
                <c:ptCount val="1"/>
                <c:pt idx="0">
                  <c:v>131.5 Interest income </c:v>
                </c:pt>
              </c:strCache>
            </c:strRef>
          </c:tx>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9'!$C$5:$G$5</c:f>
              <c:numCache>
                <c:formatCode>General</c:formatCode>
                <c:ptCount val="5"/>
                <c:pt idx="0">
                  <c:v>2018</c:v>
                </c:pt>
                <c:pt idx="1">
                  <c:v>2019</c:v>
                </c:pt>
                <c:pt idx="2">
                  <c:v>2020</c:v>
                </c:pt>
                <c:pt idx="3">
                  <c:v>2021</c:v>
                </c:pt>
                <c:pt idx="4">
                  <c:v>2022</c:v>
                </c:pt>
              </c:numCache>
            </c:numRef>
          </c:cat>
          <c:val>
            <c:numRef>
              <c:f>'Figure 9'!$C$14:$G$14</c:f>
              <c:numCache>
                <c:formatCode>0.00</c:formatCode>
                <c:ptCount val="5"/>
                <c:pt idx="0">
                  <c:v>0.57771006227635757</c:v>
                </c:pt>
                <c:pt idx="1">
                  <c:v>0.6170429805118085</c:v>
                </c:pt>
                <c:pt idx="2">
                  <c:v>0.78231736817650044</c:v>
                </c:pt>
                <c:pt idx="3">
                  <c:v>0.72123006263879563</c:v>
                </c:pt>
                <c:pt idx="4">
                  <c:v>0.54662792887063683</c:v>
                </c:pt>
              </c:numCache>
            </c:numRef>
          </c:val>
          <c:extLst>
            <c:ext xmlns:c16="http://schemas.microsoft.com/office/drawing/2014/chart" uri="{C3380CC4-5D6E-409C-BE32-E72D297353CC}">
              <c16:uniqueId val="{00000002-B948-4DB6-A614-B2AD52C7CDC1}"/>
            </c:ext>
          </c:extLst>
        </c:ser>
        <c:ser>
          <c:idx val="0"/>
          <c:order val="3"/>
          <c:tx>
            <c:strRef>
              <c:f>'Figure 9'!$B$6</c:f>
              <c:strCache>
                <c:ptCount val="1"/>
                <c:pt idx="0">
                  <c:v>81.2, 81.3 Income from assets</c:v>
                </c:pt>
              </c:strCache>
            </c:strRef>
          </c:tx>
          <c:spPr>
            <a:solidFill>
              <a:schemeClr val="accent1"/>
            </a:solidFill>
            <a:ln>
              <a:noFill/>
            </a:ln>
            <a:effectLst/>
          </c:spPr>
          <c:invertIfNegative val="0"/>
          <c:cat>
            <c:numRef>
              <c:f>'Figure 9'!$C$5:$G$5</c:f>
              <c:numCache>
                <c:formatCode>General</c:formatCode>
                <c:ptCount val="5"/>
                <c:pt idx="0">
                  <c:v>2018</c:v>
                </c:pt>
                <c:pt idx="1">
                  <c:v>2019</c:v>
                </c:pt>
                <c:pt idx="2">
                  <c:v>2020</c:v>
                </c:pt>
                <c:pt idx="3">
                  <c:v>2021</c:v>
                </c:pt>
                <c:pt idx="4">
                  <c:v>2022</c:v>
                </c:pt>
              </c:numCache>
            </c:numRef>
          </c:cat>
          <c:val>
            <c:numRef>
              <c:f>'Figure 9'!$C$6:$G$6</c:f>
              <c:numCache>
                <c:formatCode>0.00</c:formatCode>
                <c:ptCount val="5"/>
                <c:pt idx="0">
                  <c:v>0.18500000238418579</c:v>
                </c:pt>
                <c:pt idx="1">
                  <c:v>0.14900000393390656</c:v>
                </c:pt>
                <c:pt idx="2">
                  <c:v>0.1379999965429306</c:v>
                </c:pt>
                <c:pt idx="3">
                  <c:v>0.14100000262260437</c:v>
                </c:pt>
                <c:pt idx="4">
                  <c:v>0.14100000262260437</c:v>
                </c:pt>
              </c:numCache>
            </c:numRef>
          </c:val>
          <c:extLst>
            <c:ext xmlns:c16="http://schemas.microsoft.com/office/drawing/2014/chart" uri="{C3380CC4-5D6E-409C-BE32-E72D297353CC}">
              <c16:uniqueId val="{00000003-B948-4DB6-A614-B2AD52C7CDC1}"/>
            </c:ext>
          </c:extLst>
        </c:ser>
        <c:ser>
          <c:idx val="2"/>
          <c:order val="4"/>
          <c:tx>
            <c:strRef>
              <c:f>'Figure 9'!$B$10</c:f>
              <c:strCache>
                <c:ptCount val="1"/>
                <c:pt idx="0">
                  <c:v>82.2 Misc</c:v>
                </c:pt>
              </c:strCache>
            </c:strRef>
          </c:tx>
          <c:spPr>
            <a:solidFill>
              <a:schemeClr val="accent3"/>
            </a:solidFill>
            <a:ln>
              <a:noFill/>
            </a:ln>
            <a:effectLst/>
          </c:spPr>
          <c:invertIfNegative val="0"/>
          <c:cat>
            <c:numRef>
              <c:f>'Figure 9'!$C$5:$G$5</c:f>
              <c:numCache>
                <c:formatCode>General</c:formatCode>
                <c:ptCount val="5"/>
                <c:pt idx="0">
                  <c:v>2018</c:v>
                </c:pt>
                <c:pt idx="1">
                  <c:v>2019</c:v>
                </c:pt>
                <c:pt idx="2">
                  <c:v>2020</c:v>
                </c:pt>
                <c:pt idx="3">
                  <c:v>2021</c:v>
                </c:pt>
                <c:pt idx="4">
                  <c:v>2022</c:v>
                </c:pt>
              </c:numCache>
            </c:numRef>
          </c:cat>
          <c:val>
            <c:numRef>
              <c:f>'Figure 9'!$C$10:$G$10</c:f>
              <c:numCache>
                <c:formatCode>0.00</c:formatCode>
                <c:ptCount val="5"/>
                <c:pt idx="0">
                  <c:v>8.9000001549720764E-2</c:v>
                </c:pt>
                <c:pt idx="1">
                  <c:v>6.1999998986721039E-2</c:v>
                </c:pt>
                <c:pt idx="2">
                  <c:v>5.9999998658895493E-2</c:v>
                </c:pt>
                <c:pt idx="3">
                  <c:v>5.000000074505806E-2</c:v>
                </c:pt>
                <c:pt idx="4">
                  <c:v>2.8999999165534973E-2</c:v>
                </c:pt>
              </c:numCache>
            </c:numRef>
          </c:val>
          <c:extLst>
            <c:ext xmlns:c16="http://schemas.microsoft.com/office/drawing/2014/chart" uri="{C3380CC4-5D6E-409C-BE32-E72D297353CC}">
              <c16:uniqueId val="{00000004-B948-4DB6-A614-B2AD52C7CDC1}"/>
            </c:ext>
          </c:extLst>
        </c:ser>
        <c:ser>
          <c:idx val="3"/>
          <c:order val="5"/>
          <c:tx>
            <c:strRef>
              <c:f>'Figure 9'!$B$11</c:f>
              <c:strCache>
                <c:ptCount val="1"/>
                <c:pt idx="0">
                  <c:v>82.1(z) Income from betting</c:v>
                </c:pt>
              </c:strCache>
            </c:strRef>
          </c:tx>
          <c:spPr>
            <a:solidFill>
              <a:schemeClr val="accent4"/>
            </a:solidFill>
            <a:ln>
              <a:noFill/>
            </a:ln>
            <a:effectLst/>
          </c:spPr>
          <c:invertIfNegative val="0"/>
          <c:cat>
            <c:numRef>
              <c:f>'Figure 9'!$C$5:$G$5</c:f>
              <c:numCache>
                <c:formatCode>General</c:formatCode>
                <c:ptCount val="5"/>
                <c:pt idx="0">
                  <c:v>2018</c:v>
                </c:pt>
                <c:pt idx="1">
                  <c:v>2019</c:v>
                </c:pt>
                <c:pt idx="2">
                  <c:v>2020</c:v>
                </c:pt>
                <c:pt idx="3">
                  <c:v>2021</c:v>
                </c:pt>
                <c:pt idx="4">
                  <c:v>2022</c:v>
                </c:pt>
              </c:numCache>
            </c:numRef>
          </c:cat>
          <c:val>
            <c:numRef>
              <c:f>'Figure 9'!$C$11:$G$11</c:f>
              <c:numCache>
                <c:formatCode>0.00</c:formatCode>
                <c:ptCount val="5"/>
                <c:pt idx="0">
                  <c:v>7.0000002160668373E-3</c:v>
                </c:pt>
                <c:pt idx="1">
                  <c:v>3.0000000260770321E-3</c:v>
                </c:pt>
                <c:pt idx="2">
                  <c:v>2.0000000949949026E-3</c:v>
                </c:pt>
                <c:pt idx="3">
                  <c:v>2.0000000949949026E-3</c:v>
                </c:pt>
                <c:pt idx="4">
                  <c:v>1.0000000474974513E-3</c:v>
                </c:pt>
              </c:numCache>
            </c:numRef>
          </c:val>
          <c:extLst>
            <c:ext xmlns:c16="http://schemas.microsoft.com/office/drawing/2014/chart" uri="{C3380CC4-5D6E-409C-BE32-E72D297353CC}">
              <c16:uniqueId val="{00000005-B948-4DB6-A614-B2AD52C7CDC1}"/>
            </c:ext>
          </c:extLst>
        </c:ser>
        <c:dLbls>
          <c:showLegendKey val="0"/>
          <c:showVal val="0"/>
          <c:showCatName val="0"/>
          <c:showSerName val="0"/>
          <c:showPercent val="0"/>
          <c:showBubbleSize val="0"/>
        </c:dLbls>
        <c:gapWidth val="150"/>
        <c:overlap val="100"/>
        <c:axId val="461279896"/>
        <c:axId val="409426328"/>
      </c:barChart>
      <c:lineChart>
        <c:grouping val="standard"/>
        <c:varyColors val="0"/>
        <c:ser>
          <c:idx val="4"/>
          <c:order val="6"/>
          <c:tx>
            <c:strRef>
              <c:f>'Figure 9'!$B$15</c:f>
              <c:strCache>
                <c:ptCount val="1"/>
                <c:pt idx="0">
                  <c:v>Total </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9'!$C$5:$F$5</c:f>
              <c:numCache>
                <c:formatCode>General</c:formatCode>
                <c:ptCount val="4"/>
                <c:pt idx="0">
                  <c:v>2018</c:v>
                </c:pt>
                <c:pt idx="1">
                  <c:v>2019</c:v>
                </c:pt>
                <c:pt idx="2">
                  <c:v>2020</c:v>
                </c:pt>
                <c:pt idx="3">
                  <c:v>2021</c:v>
                </c:pt>
              </c:numCache>
            </c:numRef>
          </c:cat>
          <c:val>
            <c:numRef>
              <c:f>'Figure 9'!$C$15:$G$15</c:f>
              <c:numCache>
                <c:formatCode>0.00</c:formatCode>
                <c:ptCount val="5"/>
                <c:pt idx="0">
                  <c:v>4.7327101351802892</c:v>
                </c:pt>
                <c:pt idx="1">
                  <c:v>3.5650428877036511</c:v>
                </c:pt>
                <c:pt idx="2">
                  <c:v>3.4353172570492281</c:v>
                </c:pt>
                <c:pt idx="3">
                  <c:v>4.6172300453590367</c:v>
                </c:pt>
                <c:pt idx="4">
                  <c:v>3.2346278832013717</c:v>
                </c:pt>
              </c:numCache>
            </c:numRef>
          </c:val>
          <c:smooth val="1"/>
          <c:extLst>
            <c:ext xmlns:c16="http://schemas.microsoft.com/office/drawing/2014/chart" uri="{C3380CC4-5D6E-409C-BE32-E72D297353CC}">
              <c16:uniqueId val="{00000006-B948-4DB6-A614-B2AD52C7CDC1}"/>
            </c:ext>
          </c:extLst>
        </c:ser>
        <c:dLbls>
          <c:showLegendKey val="0"/>
          <c:showVal val="0"/>
          <c:showCatName val="0"/>
          <c:showSerName val="0"/>
          <c:showPercent val="0"/>
          <c:showBubbleSize val="0"/>
        </c:dLbls>
        <c:marker val="1"/>
        <c:smooth val="0"/>
        <c:axId val="461279896"/>
        <c:axId val="409426328"/>
      </c:lineChart>
      <c:catAx>
        <c:axId val="4612798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9426328"/>
        <c:crosses val="autoZero"/>
        <c:auto val="1"/>
        <c:lblAlgn val="ctr"/>
        <c:lblOffset val="100"/>
        <c:noMultiLvlLbl val="0"/>
      </c:catAx>
      <c:valAx>
        <c:axId val="409426328"/>
        <c:scaling>
          <c:orientation val="minMax"/>
          <c:max val="5"/>
        </c:scaling>
        <c:delete val="0"/>
        <c:axPos val="l"/>
        <c:title>
          <c:tx>
            <c:rich>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US"/>
                  <a:t>% of Income Tax</a:t>
                </a:r>
                <a:r>
                  <a:rPr lang="en-US" baseline="0"/>
                  <a:t> Revenue</a:t>
                </a:r>
              </a:p>
            </c:rich>
          </c:tx>
          <c:layout>
            <c:manualLayout>
              <c:xMode val="edge"/>
              <c:yMode val="edge"/>
              <c:x val="2.1333333333333333E-2"/>
              <c:y val="0.3320542726467082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1279896"/>
        <c:crosses val="autoZero"/>
        <c:crossBetween val="between"/>
        <c:majorUnit val="1"/>
      </c:valAx>
      <c:spPr>
        <a:noFill/>
        <a:ln>
          <a:noFill/>
        </a:ln>
        <a:effectLst/>
      </c:spPr>
    </c:plotArea>
    <c:legend>
      <c:legendPos val="r"/>
      <c:layout>
        <c:manualLayout>
          <c:xMode val="edge"/>
          <c:yMode val="edge"/>
          <c:x val="0.66375874015748026"/>
          <c:y val="0.17956147137058742"/>
          <c:w val="0.32024125984251967"/>
          <c:h val="0.8204385286294125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r>
              <a:rPr lang="en-US" b="1"/>
              <a:t>Estimated Total PIT ITE by Legal Form 
(in percent of total)</a:t>
            </a: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endParaRPr lang="en-US"/>
        </a:p>
      </c:txPr>
    </c:title>
    <c:autoTitleDeleted val="0"/>
    <c:plotArea>
      <c:layout/>
      <c:barChart>
        <c:barDir val="col"/>
        <c:grouping val="percentStacked"/>
        <c:varyColors val="0"/>
        <c:ser>
          <c:idx val="0"/>
          <c:order val="0"/>
          <c:tx>
            <c:strRef>
              <c:f>'Figure 10'!$B$5</c:f>
              <c:strCache>
                <c:ptCount val="1"/>
                <c:pt idx="0">
                  <c:v>individual entrepreneur</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10'!$C$4:$G$4</c:f>
              <c:numCache>
                <c:formatCode>0</c:formatCode>
                <c:ptCount val="5"/>
                <c:pt idx="0">
                  <c:v>2018</c:v>
                </c:pt>
                <c:pt idx="1">
                  <c:v>2019</c:v>
                </c:pt>
                <c:pt idx="2">
                  <c:v>2020</c:v>
                </c:pt>
                <c:pt idx="3">
                  <c:v>2021</c:v>
                </c:pt>
                <c:pt idx="4">
                  <c:v>2022</c:v>
                </c:pt>
              </c:numCache>
            </c:numRef>
          </c:cat>
          <c:val>
            <c:numRef>
              <c:f>'Figure 10'!$C$5:$G$5</c:f>
              <c:numCache>
                <c:formatCode>0%</c:formatCode>
                <c:ptCount val="5"/>
                <c:pt idx="0">
                  <c:v>0.45976679594292186</c:v>
                </c:pt>
                <c:pt idx="1">
                  <c:v>0.41462679619017612</c:v>
                </c:pt>
                <c:pt idx="2">
                  <c:v>0.33172745693557093</c:v>
                </c:pt>
                <c:pt idx="3">
                  <c:v>0.47082693539279052</c:v>
                </c:pt>
                <c:pt idx="4">
                  <c:v>0.37202471625207412</c:v>
                </c:pt>
              </c:numCache>
            </c:numRef>
          </c:val>
          <c:extLst>
            <c:ext xmlns:c16="http://schemas.microsoft.com/office/drawing/2014/chart" uri="{C3380CC4-5D6E-409C-BE32-E72D297353CC}">
              <c16:uniqueId val="{00000000-67B5-4154-9C15-4FBB45D258E2}"/>
            </c:ext>
          </c:extLst>
        </c:ser>
        <c:ser>
          <c:idx val="1"/>
          <c:order val="1"/>
          <c:tx>
            <c:strRef>
              <c:f>'Figure 10'!$B$6</c:f>
              <c:strCache>
                <c:ptCount val="1"/>
                <c:pt idx="0">
                  <c:v>natural person</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10'!$C$4:$G$4</c:f>
              <c:numCache>
                <c:formatCode>0</c:formatCode>
                <c:ptCount val="5"/>
                <c:pt idx="0">
                  <c:v>2018</c:v>
                </c:pt>
                <c:pt idx="1">
                  <c:v>2019</c:v>
                </c:pt>
                <c:pt idx="2">
                  <c:v>2020</c:v>
                </c:pt>
                <c:pt idx="3">
                  <c:v>2021</c:v>
                </c:pt>
                <c:pt idx="4">
                  <c:v>2022</c:v>
                </c:pt>
              </c:numCache>
            </c:numRef>
          </c:cat>
          <c:val>
            <c:numRef>
              <c:f>'Figure 10'!$C$6:$G$6</c:f>
              <c:numCache>
                <c:formatCode>0%</c:formatCode>
                <c:ptCount val="5"/>
                <c:pt idx="0">
                  <c:v>0.5402332040570782</c:v>
                </c:pt>
                <c:pt idx="1">
                  <c:v>0.58537320380982394</c:v>
                </c:pt>
                <c:pt idx="2">
                  <c:v>0.66827254306442907</c:v>
                </c:pt>
                <c:pt idx="3">
                  <c:v>0.52917306460720948</c:v>
                </c:pt>
                <c:pt idx="4">
                  <c:v>0.62797528374792588</c:v>
                </c:pt>
              </c:numCache>
            </c:numRef>
          </c:val>
          <c:extLst>
            <c:ext xmlns:c16="http://schemas.microsoft.com/office/drawing/2014/chart" uri="{C3380CC4-5D6E-409C-BE32-E72D297353CC}">
              <c16:uniqueId val="{00000001-67B5-4154-9C15-4FBB45D258E2}"/>
            </c:ext>
          </c:extLst>
        </c:ser>
        <c:dLbls>
          <c:showLegendKey val="0"/>
          <c:showVal val="0"/>
          <c:showCatName val="0"/>
          <c:showSerName val="0"/>
          <c:showPercent val="0"/>
          <c:showBubbleSize val="0"/>
        </c:dLbls>
        <c:gapWidth val="150"/>
        <c:overlap val="100"/>
        <c:axId val="462065824"/>
        <c:axId val="462069744"/>
      </c:barChart>
      <c:catAx>
        <c:axId val="462065824"/>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2069744"/>
        <c:crosses val="autoZero"/>
        <c:auto val="1"/>
        <c:lblAlgn val="ctr"/>
        <c:lblOffset val="100"/>
        <c:noMultiLvlLbl val="0"/>
      </c:catAx>
      <c:valAx>
        <c:axId val="462069744"/>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US"/>
                  <a:t>% of Total PIT ITE</a:t>
                </a:r>
              </a:p>
            </c:rich>
          </c:tx>
          <c:layout>
            <c:manualLayout>
              <c:xMode val="edge"/>
              <c:yMode val="edge"/>
              <c:x val="3.0196075634144608E-2"/>
              <c:y val="0.3565286490219429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2065824"/>
        <c:crosses val="autoZero"/>
        <c:crossBetween val="between"/>
        <c:maj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en-US" sz="1200" b="1" i="0" baseline="0">
                <a:solidFill>
                  <a:sysClr val="windowText" lastClr="000000"/>
                </a:solidFill>
                <a:effectLst/>
              </a:rPr>
              <a:t>Estimated other ITE - Full Deduction on Assets</a:t>
            </a:r>
            <a:br>
              <a:rPr lang="en-US" sz="1200" b="1" i="0" baseline="0">
                <a:solidFill>
                  <a:sysClr val="windowText" lastClr="000000"/>
                </a:solidFill>
                <a:effectLst/>
              </a:rPr>
            </a:br>
            <a:r>
              <a:rPr lang="en-US" sz="1200" b="1" baseline="0">
                <a:solidFill>
                  <a:sysClr val="windowText" lastClr="000000"/>
                </a:solidFill>
              </a:rPr>
              <a:t>(in percent of GDP)</a:t>
            </a:r>
            <a:endParaRPr lang="en-US" sz="1200" b="1">
              <a:solidFill>
                <a:sysClr val="windowText" lastClr="000000"/>
              </a:solidFill>
            </a:endParaRPr>
          </a:p>
        </c:rich>
      </c:tx>
      <c:layout>
        <c:manualLayout>
          <c:xMode val="edge"/>
          <c:yMode val="edge"/>
          <c:x val="0.24720522777870815"/>
          <c:y val="3.7367298611792818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stacked"/>
        <c:varyColors val="0"/>
        <c:ser>
          <c:idx val="0"/>
          <c:order val="0"/>
          <c:tx>
            <c:strRef>
              <c:f>'Figure 11'!$G$11</c:f>
              <c:strCache>
                <c:ptCount val="1"/>
                <c:pt idx="0">
                  <c:v>Personal income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11'!$J$7:$N$7</c:f>
              <c:numCache>
                <c:formatCode>General</c:formatCode>
                <c:ptCount val="5"/>
                <c:pt idx="0">
                  <c:v>2018</c:v>
                </c:pt>
                <c:pt idx="1">
                  <c:v>2019</c:v>
                </c:pt>
                <c:pt idx="2">
                  <c:v>2020</c:v>
                </c:pt>
                <c:pt idx="3">
                  <c:v>2021</c:v>
                </c:pt>
                <c:pt idx="4">
                  <c:v>2022</c:v>
                </c:pt>
              </c:numCache>
            </c:numRef>
          </c:cat>
          <c:val>
            <c:numRef>
              <c:f>'Figure 11'!$J$11:$N$11</c:f>
              <c:numCache>
                <c:formatCode>#\ ##0.000</c:formatCode>
                <c:ptCount val="5"/>
                <c:pt idx="0">
                  <c:v>4.9871279136239196E-3</c:v>
                </c:pt>
                <c:pt idx="1">
                  <c:v>4.8873432756133366E-3</c:v>
                </c:pt>
                <c:pt idx="2">
                  <c:v>2.67203613068421E-3</c:v>
                </c:pt>
                <c:pt idx="3">
                  <c:v>4.2128779076601973E-3</c:v>
                </c:pt>
                <c:pt idx="4">
                  <c:v>3.552702737757589E-3</c:v>
                </c:pt>
              </c:numCache>
            </c:numRef>
          </c:val>
          <c:extLst>
            <c:ext xmlns:c16="http://schemas.microsoft.com/office/drawing/2014/chart" uri="{C3380CC4-5D6E-409C-BE32-E72D297353CC}">
              <c16:uniqueId val="{00000000-8C36-40C0-8C92-CCD3A44F4334}"/>
            </c:ext>
          </c:extLst>
        </c:ser>
        <c:ser>
          <c:idx val="1"/>
          <c:order val="1"/>
          <c:tx>
            <c:strRef>
              <c:f>'Figure 11'!$G$12</c:f>
              <c:strCache>
                <c:ptCount val="1"/>
                <c:pt idx="0">
                  <c:v>Corporate income</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11'!$J$7:$N$7</c:f>
              <c:numCache>
                <c:formatCode>General</c:formatCode>
                <c:ptCount val="5"/>
                <c:pt idx="0">
                  <c:v>2018</c:v>
                </c:pt>
                <c:pt idx="1">
                  <c:v>2019</c:v>
                </c:pt>
                <c:pt idx="2">
                  <c:v>2020</c:v>
                </c:pt>
                <c:pt idx="3">
                  <c:v>2021</c:v>
                </c:pt>
                <c:pt idx="4">
                  <c:v>2022</c:v>
                </c:pt>
              </c:numCache>
            </c:numRef>
          </c:cat>
          <c:val>
            <c:numRef>
              <c:f>'Figure 11'!$J$12:$N$12</c:f>
              <c:numCache>
                <c:formatCode>#\ ##0.000</c:formatCode>
                <c:ptCount val="5"/>
                <c:pt idx="0">
                  <c:v>1.5629603762703236E-2</c:v>
                </c:pt>
                <c:pt idx="1">
                  <c:v>1.014334687250509E-2</c:v>
                </c:pt>
                <c:pt idx="2">
                  <c:v>8.8537350338321712E-3</c:v>
                </c:pt>
                <c:pt idx="3">
                  <c:v>6.8742170761087774E-3</c:v>
                </c:pt>
                <c:pt idx="4">
                  <c:v>7.1205291953518645E-3</c:v>
                </c:pt>
              </c:numCache>
            </c:numRef>
          </c:val>
          <c:extLst>
            <c:ext xmlns:c16="http://schemas.microsoft.com/office/drawing/2014/chart" uri="{C3380CC4-5D6E-409C-BE32-E72D297353CC}">
              <c16:uniqueId val="{00000001-8C36-40C0-8C92-CCD3A44F4334}"/>
            </c:ext>
          </c:extLst>
        </c:ser>
        <c:dLbls>
          <c:showLegendKey val="0"/>
          <c:showVal val="0"/>
          <c:showCatName val="0"/>
          <c:showSerName val="0"/>
          <c:showPercent val="0"/>
          <c:showBubbleSize val="0"/>
        </c:dLbls>
        <c:gapWidth val="150"/>
        <c:overlap val="100"/>
        <c:axId val="462066216"/>
        <c:axId val="462067000"/>
      </c:barChart>
      <c:lineChart>
        <c:grouping val="standard"/>
        <c:varyColors val="0"/>
        <c:ser>
          <c:idx val="2"/>
          <c:order val="2"/>
          <c:spPr>
            <a:ln w="28575" cap="rnd">
              <a:solidFill>
                <a:schemeClr val="accent5"/>
              </a:solidFill>
              <a:round/>
            </a:ln>
            <a:effectLst/>
          </c:spPr>
          <c:marker>
            <c:symbol val="circle"/>
            <c:size val="5"/>
            <c:spPr>
              <a:solidFill>
                <a:schemeClr val="accent5"/>
              </a:solidFill>
              <a:ln w="9525">
                <a:solidFill>
                  <a:schemeClr val="accent5"/>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11'!$J$7:$N$7</c:f>
              <c:numCache>
                <c:formatCode>General</c:formatCode>
                <c:ptCount val="5"/>
                <c:pt idx="0">
                  <c:v>2018</c:v>
                </c:pt>
                <c:pt idx="1">
                  <c:v>2019</c:v>
                </c:pt>
                <c:pt idx="2">
                  <c:v>2020</c:v>
                </c:pt>
                <c:pt idx="3">
                  <c:v>2021</c:v>
                </c:pt>
                <c:pt idx="4">
                  <c:v>2022</c:v>
                </c:pt>
              </c:numCache>
            </c:numRef>
          </c:cat>
          <c:val>
            <c:numRef>
              <c:f>'Figure 11'!$J$10:$N$10</c:f>
              <c:numCache>
                <c:formatCode>#\ ##0.000</c:formatCode>
                <c:ptCount val="5"/>
                <c:pt idx="0">
                  <c:v>2.0616731676327157E-2</c:v>
                </c:pt>
                <c:pt idx="1">
                  <c:v>1.5030690148118425E-2</c:v>
                </c:pt>
                <c:pt idx="2">
                  <c:v>1.152577116451638E-2</c:v>
                </c:pt>
                <c:pt idx="3">
                  <c:v>1.1087094983768976E-2</c:v>
                </c:pt>
                <c:pt idx="4">
                  <c:v>1.0673231933109453E-2</c:v>
                </c:pt>
              </c:numCache>
            </c:numRef>
          </c:val>
          <c:smooth val="0"/>
          <c:extLst>
            <c:ext xmlns:c16="http://schemas.microsoft.com/office/drawing/2014/chart" uri="{C3380CC4-5D6E-409C-BE32-E72D297353CC}">
              <c16:uniqueId val="{00000002-8C36-40C0-8C92-CCD3A44F4334}"/>
            </c:ext>
          </c:extLst>
        </c:ser>
        <c:dLbls>
          <c:showLegendKey val="0"/>
          <c:showVal val="0"/>
          <c:showCatName val="0"/>
          <c:showSerName val="0"/>
          <c:showPercent val="0"/>
          <c:showBubbleSize val="0"/>
        </c:dLbls>
        <c:marker val="1"/>
        <c:smooth val="0"/>
        <c:axId val="462066216"/>
        <c:axId val="462067000"/>
      </c:lineChart>
      <c:catAx>
        <c:axId val="4620662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2067000"/>
        <c:crosses val="autoZero"/>
        <c:auto val="1"/>
        <c:lblAlgn val="ctr"/>
        <c:lblOffset val="100"/>
        <c:noMultiLvlLbl val="0"/>
      </c:catAx>
      <c:valAx>
        <c:axId val="462067000"/>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 of GDP</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 ##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2066216"/>
        <c:crosses val="autoZero"/>
        <c:crossBetween val="between"/>
        <c:majorUnit val="1.0000000000000002E-2"/>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r>
              <a:rPr lang="en-US"/>
              <a:t>Estimated VATEs by Sector 
(in percent of GDP) </a:t>
            </a: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7.521021184009466E-2"/>
          <c:y val="0.15627237000923069"/>
          <c:w val="0.63017996686233557"/>
          <c:h val="0.77034578025346823"/>
        </c:manualLayout>
      </c:layout>
      <c:barChart>
        <c:barDir val="col"/>
        <c:grouping val="clustered"/>
        <c:varyColors val="0"/>
        <c:ser>
          <c:idx val="2"/>
          <c:order val="0"/>
          <c:tx>
            <c:strRef>
              <c:f>'Figure 12'!$H$10</c:f>
              <c:strCache>
                <c:ptCount val="1"/>
                <c:pt idx="0">
                  <c:v>Child care services</c:v>
                </c:pt>
              </c:strCache>
            </c:strRef>
          </c:tx>
          <c:spPr>
            <a:solidFill>
              <a:schemeClr val="accent3"/>
            </a:solidFill>
            <a:ln>
              <a:noFill/>
            </a:ln>
            <a:effectLst/>
          </c:spPr>
          <c:invertIfNegative val="0"/>
          <c:cat>
            <c:numRef>
              <c:f>'Figure 12'!$J$6:$N$6</c:f>
              <c:numCache>
                <c:formatCode>General</c:formatCode>
                <c:ptCount val="5"/>
                <c:pt idx="0">
                  <c:v>2018</c:v>
                </c:pt>
                <c:pt idx="1">
                  <c:v>2019</c:v>
                </c:pt>
                <c:pt idx="2">
                  <c:v>2020</c:v>
                </c:pt>
                <c:pt idx="3">
                  <c:v>2021</c:v>
                </c:pt>
                <c:pt idx="4">
                  <c:v>2022</c:v>
                </c:pt>
              </c:numCache>
            </c:numRef>
          </c:cat>
          <c:val>
            <c:numRef>
              <c:f>'Figure 12'!$J$10:$N$10</c:f>
              <c:numCache>
                <c:formatCode>#,##0.00</c:formatCode>
                <c:ptCount val="5"/>
                <c:pt idx="0">
                  <c:v>6.2926323372974935E-2</c:v>
                </c:pt>
                <c:pt idx="1">
                  <c:v>6.9532448842294092E-2</c:v>
                </c:pt>
                <c:pt idx="2">
                  <c:v>5.9672815572833715E-2</c:v>
                </c:pt>
                <c:pt idx="3">
                  <c:v>5.4351452578525562E-2</c:v>
                </c:pt>
                <c:pt idx="4" formatCode="0.00">
                  <c:v>5.7271811107729109E-2</c:v>
                </c:pt>
              </c:numCache>
            </c:numRef>
          </c:val>
          <c:extLst>
            <c:ext xmlns:c16="http://schemas.microsoft.com/office/drawing/2014/chart" uri="{C3380CC4-5D6E-409C-BE32-E72D297353CC}">
              <c16:uniqueId val="{00000000-78BE-40A8-9314-ABF8D4180AD4}"/>
            </c:ext>
          </c:extLst>
        </c:ser>
        <c:ser>
          <c:idx val="3"/>
          <c:order val="1"/>
          <c:tx>
            <c:strRef>
              <c:f>'Figure 12'!$H$11</c:f>
              <c:strCache>
                <c:ptCount val="1"/>
                <c:pt idx="0">
                  <c:v>Educational services</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12'!$J$6:$N$6</c:f>
              <c:numCache>
                <c:formatCode>General</c:formatCode>
                <c:ptCount val="5"/>
                <c:pt idx="0">
                  <c:v>2018</c:v>
                </c:pt>
                <c:pt idx="1">
                  <c:v>2019</c:v>
                </c:pt>
                <c:pt idx="2">
                  <c:v>2020</c:v>
                </c:pt>
                <c:pt idx="3">
                  <c:v>2021</c:v>
                </c:pt>
                <c:pt idx="4">
                  <c:v>2022</c:v>
                </c:pt>
              </c:numCache>
            </c:numRef>
          </c:cat>
          <c:val>
            <c:numRef>
              <c:f>'Figure 12'!$J$11:$N$11</c:f>
              <c:numCache>
                <c:formatCode>#,##0.00</c:formatCode>
                <c:ptCount val="5"/>
                <c:pt idx="0">
                  <c:v>0.67484113656327283</c:v>
                </c:pt>
                <c:pt idx="1">
                  <c:v>0.73570507008184072</c:v>
                </c:pt>
                <c:pt idx="2">
                  <c:v>0.62139088048932034</c:v>
                </c:pt>
                <c:pt idx="3">
                  <c:v>0.57019382888048642</c:v>
                </c:pt>
                <c:pt idx="4" formatCode="0.00">
                  <c:v>0.60117055828468013</c:v>
                </c:pt>
              </c:numCache>
            </c:numRef>
          </c:val>
          <c:extLst>
            <c:ext xmlns:c16="http://schemas.microsoft.com/office/drawing/2014/chart" uri="{C3380CC4-5D6E-409C-BE32-E72D297353CC}">
              <c16:uniqueId val="{00000001-78BE-40A8-9314-ABF8D4180AD4}"/>
            </c:ext>
          </c:extLst>
        </c:ser>
        <c:ser>
          <c:idx val="4"/>
          <c:order val="2"/>
          <c:tx>
            <c:strRef>
              <c:f>'Figure 12'!$H$12</c:f>
              <c:strCache>
                <c:ptCount val="1"/>
                <c:pt idx="0">
                  <c:v>Gambling, lotteries and games of chance</c:v>
                </c:pt>
              </c:strCache>
            </c:strRef>
          </c:tx>
          <c:spPr>
            <a:solidFill>
              <a:schemeClr val="accent5"/>
            </a:solidFill>
            <a:ln>
              <a:noFill/>
            </a:ln>
            <a:effectLst/>
          </c:spPr>
          <c:invertIfNegative val="0"/>
          <c:cat>
            <c:numRef>
              <c:f>'Figure 12'!$J$6:$N$6</c:f>
              <c:numCache>
                <c:formatCode>General</c:formatCode>
                <c:ptCount val="5"/>
                <c:pt idx="0">
                  <c:v>2018</c:v>
                </c:pt>
                <c:pt idx="1">
                  <c:v>2019</c:v>
                </c:pt>
                <c:pt idx="2">
                  <c:v>2020</c:v>
                </c:pt>
                <c:pt idx="3">
                  <c:v>2021</c:v>
                </c:pt>
                <c:pt idx="4">
                  <c:v>2022</c:v>
                </c:pt>
              </c:numCache>
            </c:numRef>
          </c:cat>
          <c:val>
            <c:numRef>
              <c:f>'Figure 12'!$J$12:$N$12</c:f>
              <c:numCache>
                <c:formatCode>#,##0.00</c:formatCode>
                <c:ptCount val="5"/>
                <c:pt idx="0">
                  <c:v>7.5483629171936101E-2</c:v>
                </c:pt>
                <c:pt idx="1">
                  <c:v>8.3267184777316358E-2</c:v>
                </c:pt>
                <c:pt idx="2">
                  <c:v>7.0159305163586191E-2</c:v>
                </c:pt>
                <c:pt idx="3">
                  <c:v>6.2320864469767347E-2</c:v>
                </c:pt>
                <c:pt idx="4" formatCode="0.00">
                  <c:v>6.5839409853828662E-2</c:v>
                </c:pt>
              </c:numCache>
            </c:numRef>
          </c:val>
          <c:extLst>
            <c:ext xmlns:c16="http://schemas.microsoft.com/office/drawing/2014/chart" uri="{C3380CC4-5D6E-409C-BE32-E72D297353CC}">
              <c16:uniqueId val="{00000002-78BE-40A8-9314-ABF8D4180AD4}"/>
            </c:ext>
          </c:extLst>
        </c:ser>
        <c:ser>
          <c:idx val="5"/>
          <c:order val="3"/>
          <c:tx>
            <c:strRef>
              <c:f>'Figure 12'!$H$13</c:f>
              <c:strCache>
                <c:ptCount val="1"/>
                <c:pt idx="0">
                  <c:v>Health services and medical devices and supplies</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12'!$J$6:$N$6</c:f>
              <c:numCache>
                <c:formatCode>General</c:formatCode>
                <c:ptCount val="5"/>
                <c:pt idx="0">
                  <c:v>2018</c:v>
                </c:pt>
                <c:pt idx="1">
                  <c:v>2019</c:v>
                </c:pt>
                <c:pt idx="2">
                  <c:v>2020</c:v>
                </c:pt>
                <c:pt idx="3">
                  <c:v>2021</c:v>
                </c:pt>
                <c:pt idx="4">
                  <c:v>2022</c:v>
                </c:pt>
              </c:numCache>
            </c:numRef>
          </c:cat>
          <c:val>
            <c:numRef>
              <c:f>'Figure 12'!$J$13:$N$13</c:f>
              <c:numCache>
                <c:formatCode>#,##0.00</c:formatCode>
                <c:ptCount val="5"/>
                <c:pt idx="0">
                  <c:v>0.75349163465234803</c:v>
                </c:pt>
                <c:pt idx="1">
                  <c:v>0.82237954329474805</c:v>
                </c:pt>
                <c:pt idx="2">
                  <c:v>0.69597853060641346</c:v>
                </c:pt>
                <c:pt idx="3">
                  <c:v>0.63858007059494815</c:v>
                </c:pt>
                <c:pt idx="4" formatCode="0.00">
                  <c:v>0.67404840004525446</c:v>
                </c:pt>
              </c:numCache>
            </c:numRef>
          </c:val>
          <c:extLst>
            <c:ext xmlns:c16="http://schemas.microsoft.com/office/drawing/2014/chart" uri="{C3380CC4-5D6E-409C-BE32-E72D297353CC}">
              <c16:uniqueId val="{00000003-78BE-40A8-9314-ABF8D4180AD4}"/>
            </c:ext>
          </c:extLst>
        </c:ser>
        <c:ser>
          <c:idx val="6"/>
          <c:order val="4"/>
          <c:tx>
            <c:strRef>
              <c:f>'Figure 12'!$H$14</c:f>
              <c:strCache>
                <c:ptCount val="1"/>
                <c:pt idx="0">
                  <c:v>Motor vehicles</c:v>
                </c:pt>
              </c:strCache>
            </c:strRef>
          </c:tx>
          <c:spPr>
            <a:solidFill>
              <a:schemeClr val="accent1">
                <a:lumMod val="60000"/>
              </a:schemeClr>
            </a:solidFill>
            <a:ln>
              <a:noFill/>
            </a:ln>
            <a:effectLst/>
          </c:spPr>
          <c:invertIfNegative val="0"/>
          <c:cat>
            <c:numRef>
              <c:f>'Figure 12'!$J$6:$N$6</c:f>
              <c:numCache>
                <c:formatCode>General</c:formatCode>
                <c:ptCount val="5"/>
                <c:pt idx="0">
                  <c:v>2018</c:v>
                </c:pt>
                <c:pt idx="1">
                  <c:v>2019</c:v>
                </c:pt>
                <c:pt idx="2">
                  <c:v>2020</c:v>
                </c:pt>
                <c:pt idx="3">
                  <c:v>2021</c:v>
                </c:pt>
                <c:pt idx="4">
                  <c:v>2022</c:v>
                </c:pt>
              </c:numCache>
            </c:numRef>
          </c:cat>
          <c:val>
            <c:numRef>
              <c:f>'Figure 12'!$J$14:$N$14</c:f>
              <c:numCache>
                <c:formatCode>#,##0.00</c:formatCode>
                <c:ptCount val="5"/>
                <c:pt idx="0">
                  <c:v>0.13344267447581493</c:v>
                </c:pt>
                <c:pt idx="1">
                  <c:v>0.1442832850995899</c:v>
                </c:pt>
                <c:pt idx="2">
                  <c:v>0.11962100812348117</c:v>
                </c:pt>
                <c:pt idx="3">
                  <c:v>0.1094457106270932</c:v>
                </c:pt>
                <c:pt idx="4" formatCode="0.00">
                  <c:v>0.11775552396866323</c:v>
                </c:pt>
              </c:numCache>
            </c:numRef>
          </c:val>
          <c:extLst>
            <c:ext xmlns:c16="http://schemas.microsoft.com/office/drawing/2014/chart" uri="{C3380CC4-5D6E-409C-BE32-E72D297353CC}">
              <c16:uniqueId val="{00000004-78BE-40A8-9314-ABF8D4180AD4}"/>
            </c:ext>
          </c:extLst>
        </c:ser>
        <c:ser>
          <c:idx val="10"/>
          <c:order val="5"/>
          <c:tx>
            <c:strRef>
              <c:f>'Figure 12'!$H$18</c:f>
              <c:strCache>
                <c:ptCount val="1"/>
                <c:pt idx="0">
                  <c:v>Agricultural products</c:v>
                </c:pt>
              </c:strCache>
            </c:strRef>
          </c:tx>
          <c:spPr>
            <a:solidFill>
              <a:schemeClr val="accent5">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12'!$J$6:$N$6</c:f>
              <c:numCache>
                <c:formatCode>General</c:formatCode>
                <c:ptCount val="5"/>
                <c:pt idx="0">
                  <c:v>2018</c:v>
                </c:pt>
                <c:pt idx="1">
                  <c:v>2019</c:v>
                </c:pt>
                <c:pt idx="2">
                  <c:v>2020</c:v>
                </c:pt>
                <c:pt idx="3">
                  <c:v>2021</c:v>
                </c:pt>
                <c:pt idx="4">
                  <c:v>2022</c:v>
                </c:pt>
              </c:numCache>
            </c:numRef>
          </c:cat>
          <c:val>
            <c:numRef>
              <c:f>'Figure 12'!$J$18:$N$18</c:f>
              <c:numCache>
                <c:formatCode>#,##0.00</c:formatCode>
                <c:ptCount val="5"/>
                <c:pt idx="0">
                  <c:v>0.59104801442754729</c:v>
                </c:pt>
                <c:pt idx="1">
                  <c:v>0.64317850066898175</c:v>
                </c:pt>
                <c:pt idx="2">
                  <c:v>0.5412562729596454</c:v>
                </c:pt>
                <c:pt idx="3">
                  <c:v>0.49963159642009547</c:v>
                </c:pt>
                <c:pt idx="4" formatCode="0.00">
                  <c:v>0.52638130364505742</c:v>
                </c:pt>
              </c:numCache>
            </c:numRef>
          </c:val>
          <c:extLst>
            <c:ext xmlns:c16="http://schemas.microsoft.com/office/drawing/2014/chart" uri="{C3380CC4-5D6E-409C-BE32-E72D297353CC}">
              <c16:uniqueId val="{00000005-78BE-40A8-9314-ABF8D4180AD4}"/>
            </c:ext>
          </c:extLst>
        </c:ser>
        <c:ser>
          <c:idx val="11"/>
          <c:order val="6"/>
          <c:tx>
            <c:strRef>
              <c:f>'Figure 12'!$H$19</c:f>
              <c:strCache>
                <c:ptCount val="1"/>
                <c:pt idx="0">
                  <c:v>Drugs and pharmaceuticals</c:v>
                </c:pt>
              </c:strCache>
            </c:strRef>
          </c:tx>
          <c:spPr>
            <a:solidFill>
              <a:schemeClr val="accent6">
                <a:lumMod val="60000"/>
              </a:schemeClr>
            </a:solidFill>
            <a:ln>
              <a:noFill/>
            </a:ln>
            <a:effectLst/>
          </c:spPr>
          <c:invertIfNegative val="0"/>
          <c:cat>
            <c:numRef>
              <c:f>'Figure 12'!$J$6:$N$6</c:f>
              <c:numCache>
                <c:formatCode>General</c:formatCode>
                <c:ptCount val="5"/>
                <c:pt idx="0">
                  <c:v>2018</c:v>
                </c:pt>
                <c:pt idx="1">
                  <c:v>2019</c:v>
                </c:pt>
                <c:pt idx="2">
                  <c:v>2020</c:v>
                </c:pt>
                <c:pt idx="3">
                  <c:v>2021</c:v>
                </c:pt>
                <c:pt idx="4">
                  <c:v>2022</c:v>
                </c:pt>
              </c:numCache>
            </c:numRef>
          </c:cat>
          <c:val>
            <c:numRef>
              <c:f>'Figure 12'!$J$19:$N$19</c:f>
              <c:numCache>
                <c:formatCode>#,##0.00</c:formatCode>
                <c:ptCount val="5"/>
                <c:pt idx="0">
                  <c:v>0.50418694223678706</c:v>
                </c:pt>
                <c:pt idx="1">
                  <c:v>0.54906145524498817</c:v>
                </c:pt>
                <c:pt idx="2">
                  <c:v>0.46239434178695976</c:v>
                </c:pt>
                <c:pt idx="3">
                  <c:v>0.42466558409935512</c:v>
                </c:pt>
                <c:pt idx="4" formatCode="0.00">
                  <c:v>0.44836956198388478</c:v>
                </c:pt>
              </c:numCache>
            </c:numRef>
          </c:val>
          <c:extLst>
            <c:ext xmlns:c16="http://schemas.microsoft.com/office/drawing/2014/chart" uri="{C3380CC4-5D6E-409C-BE32-E72D297353CC}">
              <c16:uniqueId val="{00000006-78BE-40A8-9314-ABF8D4180AD4}"/>
            </c:ext>
          </c:extLst>
        </c:ser>
        <c:dLbls>
          <c:showLegendKey val="0"/>
          <c:showVal val="0"/>
          <c:showCatName val="0"/>
          <c:showSerName val="0"/>
          <c:showPercent val="0"/>
          <c:showBubbleSize val="0"/>
        </c:dLbls>
        <c:gapWidth val="219"/>
        <c:overlap val="-27"/>
        <c:axId val="409429072"/>
        <c:axId val="409429464"/>
      </c:barChart>
      <c:catAx>
        <c:axId val="409429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9429464"/>
        <c:crosses val="autoZero"/>
        <c:auto val="1"/>
        <c:lblAlgn val="ctr"/>
        <c:lblOffset val="100"/>
        <c:noMultiLvlLbl val="0"/>
      </c:catAx>
      <c:valAx>
        <c:axId val="409429464"/>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 of GDP</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409429072"/>
        <c:crosses val="autoZero"/>
        <c:crossBetween val="between"/>
      </c:valAx>
      <c:spPr>
        <a:noFill/>
        <a:ln>
          <a:noFill/>
        </a:ln>
        <a:effectLst/>
      </c:spPr>
    </c:plotArea>
    <c:legend>
      <c:legendPos val="r"/>
      <c:layout>
        <c:manualLayout>
          <c:xMode val="edge"/>
          <c:yMode val="edge"/>
          <c:x val="0.71144990999867608"/>
          <c:y val="0.36037353214132889"/>
          <c:w val="0.27946049305695553"/>
          <c:h val="0.56413380249124534"/>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r>
              <a:rPr lang="en-US" sz="1200"/>
              <a:t>1.b. Estimated TEs
(in percent of</a:t>
            </a:r>
            <a:r>
              <a:rPr lang="en-US" sz="1200" baseline="0"/>
              <a:t> </a:t>
            </a:r>
            <a:r>
              <a:rPr lang="en-US" sz="1200"/>
              <a:t>GDP)</a:t>
            </a:r>
          </a:p>
        </c:rich>
      </c:tx>
      <c:layout>
        <c:manualLayout>
          <c:xMode val="edge"/>
          <c:yMode val="edge"/>
          <c:x val="0.32566810344827585"/>
          <c:y val="1.8198853615520282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14712374391472466"/>
          <c:y val="0.30010260162958902"/>
          <c:w val="0.77175160686617406"/>
          <c:h val="0.46805115178449458"/>
        </c:manualLayout>
      </c:layout>
      <c:barChart>
        <c:barDir val="col"/>
        <c:grouping val="stacked"/>
        <c:varyColors val="0"/>
        <c:ser>
          <c:idx val="2"/>
          <c:order val="0"/>
          <c:tx>
            <c:strRef>
              <c:f>'Figure 1'!$I$6</c:f>
              <c:strCache>
                <c:ptCount val="1"/>
                <c:pt idx="0">
                  <c:v>VAT</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1'!$J$4:$N$4</c:f>
              <c:numCache>
                <c:formatCode>General</c:formatCode>
                <c:ptCount val="5"/>
                <c:pt idx="0">
                  <c:v>2018</c:v>
                </c:pt>
                <c:pt idx="1">
                  <c:v>2019</c:v>
                </c:pt>
                <c:pt idx="2">
                  <c:v>2020</c:v>
                </c:pt>
                <c:pt idx="3">
                  <c:v>2021</c:v>
                </c:pt>
                <c:pt idx="4">
                  <c:v>2022</c:v>
                </c:pt>
              </c:numCache>
            </c:numRef>
          </c:cat>
          <c:val>
            <c:numRef>
              <c:f>'Figure 1'!$J$6:$N$6</c:f>
              <c:numCache>
                <c:formatCode>0.00</c:formatCode>
                <c:ptCount val="5"/>
                <c:pt idx="0">
                  <c:v>4.7371264914033606</c:v>
                </c:pt>
                <c:pt idx="1">
                  <c:v>5.3049441985627448</c:v>
                </c:pt>
                <c:pt idx="2">
                  <c:v>4.6627947944435713</c:v>
                </c:pt>
                <c:pt idx="3">
                  <c:v>4.5316241075582404</c:v>
                </c:pt>
                <c:pt idx="4">
                  <c:v>4.7722201780371121</c:v>
                </c:pt>
              </c:numCache>
            </c:numRef>
          </c:val>
          <c:extLst>
            <c:ext xmlns:c16="http://schemas.microsoft.com/office/drawing/2014/chart" uri="{C3380CC4-5D6E-409C-BE32-E72D297353CC}">
              <c16:uniqueId val="{00000000-2535-434D-A2CD-4578C5445964}"/>
            </c:ext>
          </c:extLst>
        </c:ser>
        <c:ser>
          <c:idx val="1"/>
          <c:order val="1"/>
          <c:tx>
            <c:strRef>
              <c:f>'Figure 1'!$I$5</c:f>
              <c:strCache>
                <c:ptCount val="1"/>
                <c:pt idx="0">
                  <c:v>Income</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1'!$J$4:$N$4</c:f>
              <c:numCache>
                <c:formatCode>General</c:formatCode>
                <c:ptCount val="5"/>
                <c:pt idx="0">
                  <c:v>2018</c:v>
                </c:pt>
                <c:pt idx="1">
                  <c:v>2019</c:v>
                </c:pt>
                <c:pt idx="2">
                  <c:v>2020</c:v>
                </c:pt>
                <c:pt idx="3">
                  <c:v>2021</c:v>
                </c:pt>
                <c:pt idx="4">
                  <c:v>2022</c:v>
                </c:pt>
              </c:numCache>
            </c:numRef>
          </c:cat>
          <c:val>
            <c:numRef>
              <c:f>'Figure 1'!$J$5:$N$5</c:f>
              <c:numCache>
                <c:formatCode>0.00</c:formatCode>
                <c:ptCount val="5"/>
                <c:pt idx="0">
                  <c:v>0.88139867270404693</c:v>
                </c:pt>
                <c:pt idx="1">
                  <c:v>0.57415478115229124</c:v>
                </c:pt>
                <c:pt idx="2">
                  <c:v>0.61591403726268312</c:v>
                </c:pt>
                <c:pt idx="3">
                  <c:v>0.54768482738143465</c:v>
                </c:pt>
                <c:pt idx="4">
                  <c:v>0.53699167815333515</c:v>
                </c:pt>
              </c:numCache>
            </c:numRef>
          </c:val>
          <c:extLst>
            <c:ext xmlns:c16="http://schemas.microsoft.com/office/drawing/2014/chart" uri="{C3380CC4-5D6E-409C-BE32-E72D297353CC}">
              <c16:uniqueId val="{00000001-2535-434D-A2CD-4578C5445964}"/>
            </c:ext>
          </c:extLst>
        </c:ser>
        <c:dLbls>
          <c:showLegendKey val="0"/>
          <c:showVal val="0"/>
          <c:showCatName val="0"/>
          <c:showSerName val="0"/>
          <c:showPercent val="0"/>
          <c:showBubbleSize val="0"/>
        </c:dLbls>
        <c:gapWidth val="150"/>
        <c:overlap val="100"/>
        <c:axId val="409428680"/>
        <c:axId val="409428288"/>
      </c:barChart>
      <c:lineChart>
        <c:grouping val="standard"/>
        <c:varyColors val="0"/>
        <c:ser>
          <c:idx val="4"/>
          <c:order val="2"/>
          <c:tx>
            <c:strRef>
              <c:f>'Figure 1'!$I$7</c:f>
              <c:strCache>
                <c:ptCount val="1"/>
                <c:pt idx="0">
                  <c:v>Total TE</c:v>
                </c:pt>
              </c:strCache>
            </c:strRef>
          </c:tx>
          <c:spPr>
            <a:ln w="28575" cap="rnd">
              <a:solidFill>
                <a:schemeClr val="tx2"/>
              </a:solidFill>
              <a:round/>
            </a:ln>
            <a:effectLst/>
          </c:spPr>
          <c:marker>
            <c:symbol val="circle"/>
            <c:size val="5"/>
            <c:spPr>
              <a:solidFill>
                <a:srgbClr val="FFFF00"/>
              </a:solidFill>
              <a:ln w="9525">
                <a:solidFill>
                  <a:schemeClr val="tx2"/>
                </a:solidFill>
              </a:ln>
              <a:effectLst/>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'Figure 1'!$J$7:$N$7</c:f>
              <c:numCache>
                <c:formatCode>0.00</c:formatCode>
                <c:ptCount val="5"/>
                <c:pt idx="0">
                  <c:v>5.6185251641074077</c:v>
                </c:pt>
                <c:pt idx="1">
                  <c:v>5.8790989797150361</c:v>
                </c:pt>
                <c:pt idx="2">
                  <c:v>5.2787088317062549</c:v>
                </c:pt>
                <c:pt idx="3">
                  <c:v>5.0793089349396752</c:v>
                </c:pt>
                <c:pt idx="4">
                  <c:v>5.3092118561904478</c:v>
                </c:pt>
              </c:numCache>
            </c:numRef>
          </c:val>
          <c:smooth val="0"/>
          <c:extLst>
            <c:ext xmlns:c16="http://schemas.microsoft.com/office/drawing/2014/chart" uri="{C3380CC4-5D6E-409C-BE32-E72D297353CC}">
              <c16:uniqueId val="{00000002-2535-434D-A2CD-4578C5445964}"/>
            </c:ext>
          </c:extLst>
        </c:ser>
        <c:dLbls>
          <c:showLegendKey val="0"/>
          <c:showVal val="0"/>
          <c:showCatName val="0"/>
          <c:showSerName val="0"/>
          <c:showPercent val="0"/>
          <c:showBubbleSize val="0"/>
        </c:dLbls>
        <c:marker val="1"/>
        <c:smooth val="0"/>
        <c:axId val="409428680"/>
        <c:axId val="409428288"/>
      </c:lineChart>
      <c:catAx>
        <c:axId val="409428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9428288"/>
        <c:crosses val="autoZero"/>
        <c:auto val="1"/>
        <c:lblAlgn val="ctr"/>
        <c:lblOffset val="100"/>
        <c:noMultiLvlLbl val="0"/>
      </c:catAx>
      <c:valAx>
        <c:axId val="409428288"/>
        <c:scaling>
          <c:orientation val="minMax"/>
          <c:max val="6"/>
        </c:scaling>
        <c:delete val="0"/>
        <c:axPos val="l"/>
        <c:title>
          <c:tx>
            <c:rich>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US"/>
                  <a:t>% of GDP</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9428680"/>
        <c:crosses val="autoZero"/>
        <c:crossBetween val="between"/>
      </c:valAx>
      <c:spPr>
        <a:noFill/>
        <a:ln>
          <a:noFill/>
        </a:ln>
        <a:effectLst/>
      </c:spPr>
    </c:plotArea>
    <c:legend>
      <c:legendPos val="r"/>
      <c:layout>
        <c:manualLayout>
          <c:xMode val="edge"/>
          <c:yMode val="edge"/>
          <c:x val="6.7550456001759684E-2"/>
          <c:y val="0.85529512119905993"/>
          <c:w val="0.85955322097815134"/>
          <c:h val="0.137427035427219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r>
              <a:rPr lang="en-US" b="1"/>
              <a:t>Estimated ITEs by Type </a:t>
            </a:r>
            <a:endParaRPr lang="ka-GE" b="1"/>
          </a:p>
          <a:p>
            <a:pPr>
              <a:defRPr sz="1200" b="1">
                <a:solidFill>
                  <a:schemeClr val="tx1"/>
                </a:solidFill>
              </a:defRPr>
            </a:pPr>
            <a:r>
              <a:rPr lang="en-US" b="1"/>
              <a:t>(in percent of GDP)</a:t>
            </a: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12896322541333483"/>
          <c:y val="0.1083696949429495"/>
          <c:w val="0.81356552322257147"/>
          <c:h val="0.57483875069585999"/>
        </c:manualLayout>
      </c:layout>
      <c:barChart>
        <c:barDir val="col"/>
        <c:grouping val="stacked"/>
        <c:varyColors val="0"/>
        <c:ser>
          <c:idx val="1"/>
          <c:order val="0"/>
          <c:tx>
            <c:strRef>
              <c:f>'Figure 2'!$B$5</c:f>
              <c:strCache>
                <c:ptCount val="1"/>
                <c:pt idx="0">
                  <c:v>I. Personal Income (PIT)</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2'!$C$4:$G$4</c:f>
              <c:numCache>
                <c:formatCode>General</c:formatCode>
                <c:ptCount val="5"/>
                <c:pt idx="0">
                  <c:v>2018</c:v>
                </c:pt>
                <c:pt idx="1">
                  <c:v>2019</c:v>
                </c:pt>
                <c:pt idx="2">
                  <c:v>2020</c:v>
                </c:pt>
                <c:pt idx="3">
                  <c:v>2021</c:v>
                </c:pt>
                <c:pt idx="4">
                  <c:v>2022</c:v>
                </c:pt>
              </c:numCache>
            </c:numRef>
          </c:cat>
          <c:val>
            <c:numRef>
              <c:f>'Figure 2'!$C$5:$G$5</c:f>
              <c:numCache>
                <c:formatCode>0.00</c:formatCode>
                <c:ptCount val="5"/>
                <c:pt idx="0">
                  <c:v>0.42360982512884204</c:v>
                </c:pt>
                <c:pt idx="1">
                  <c:v>0.31126539983400786</c:v>
                </c:pt>
                <c:pt idx="2">
                  <c:v>0.29642596503373014</c:v>
                </c:pt>
                <c:pt idx="3">
                  <c:v>0.36958666830124159</c:v>
                </c:pt>
                <c:pt idx="4">
                  <c:v>0.31505370195393406</c:v>
                </c:pt>
              </c:numCache>
            </c:numRef>
          </c:val>
          <c:extLst>
            <c:ext xmlns:c16="http://schemas.microsoft.com/office/drawing/2014/chart" uri="{C3380CC4-5D6E-409C-BE32-E72D297353CC}">
              <c16:uniqueId val="{00000000-CC79-4300-A95A-66FB88B43FC3}"/>
            </c:ext>
          </c:extLst>
        </c:ser>
        <c:ser>
          <c:idx val="2"/>
          <c:order val="1"/>
          <c:tx>
            <c:strRef>
              <c:f>'Figure 2'!$B$6</c:f>
              <c:strCache>
                <c:ptCount val="1"/>
                <c:pt idx="0">
                  <c:v>II.A. Distributed Profit Tax (DPT)</c:v>
                </c:pt>
              </c:strCache>
            </c:strRef>
          </c:tx>
          <c:spPr>
            <a:solidFill>
              <a:schemeClr val="accent4"/>
            </a:solidFill>
            <a:ln>
              <a:noFill/>
            </a:ln>
            <a:effectLst/>
          </c:spPr>
          <c:invertIfNegative val="0"/>
          <c:dLbls>
            <c:dLbl>
              <c:idx val="3"/>
              <c:layout>
                <c:manualLayout>
                  <c:x val="4.385964912280541E-3"/>
                  <c:y val="-3.130240357741755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C79-4300-A95A-66FB88B43FC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2'!$C$4:$G$4</c:f>
              <c:numCache>
                <c:formatCode>General</c:formatCode>
                <c:ptCount val="5"/>
                <c:pt idx="0">
                  <c:v>2018</c:v>
                </c:pt>
                <c:pt idx="1">
                  <c:v>2019</c:v>
                </c:pt>
                <c:pt idx="2">
                  <c:v>2020</c:v>
                </c:pt>
                <c:pt idx="3">
                  <c:v>2021</c:v>
                </c:pt>
                <c:pt idx="4">
                  <c:v>2022</c:v>
                </c:pt>
              </c:numCache>
            </c:numRef>
          </c:cat>
          <c:val>
            <c:numRef>
              <c:f>'Figure 2'!$C$6:$G$6</c:f>
              <c:numCache>
                <c:formatCode>0.00</c:formatCode>
                <c:ptCount val="5"/>
                <c:pt idx="0">
                  <c:v>7.1000002324581146E-2</c:v>
                </c:pt>
                <c:pt idx="1">
                  <c:v>5.2000001072883606E-2</c:v>
                </c:pt>
                <c:pt idx="2">
                  <c:v>7.1000002324581146E-2</c:v>
                </c:pt>
                <c:pt idx="3">
                  <c:v>7.5999997556209564E-2</c:v>
                </c:pt>
                <c:pt idx="4">
                  <c:v>9.3999996781349182E-2</c:v>
                </c:pt>
              </c:numCache>
            </c:numRef>
          </c:val>
          <c:extLst>
            <c:ext xmlns:c16="http://schemas.microsoft.com/office/drawing/2014/chart" uri="{C3380CC4-5D6E-409C-BE32-E72D297353CC}">
              <c16:uniqueId val="{00000002-CC79-4300-A95A-66FB88B43FC3}"/>
            </c:ext>
          </c:extLst>
        </c:ser>
        <c:ser>
          <c:idx val="3"/>
          <c:order val="2"/>
          <c:tx>
            <c:strRef>
              <c:f>'Figure 2'!$B$7</c:f>
              <c:strCache>
                <c:ptCount val="1"/>
                <c:pt idx="0">
                  <c:v>II.B. Old Corporate Income Tax (CIT)</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2'!$C$4:$G$4</c:f>
              <c:numCache>
                <c:formatCode>General</c:formatCode>
                <c:ptCount val="5"/>
                <c:pt idx="0">
                  <c:v>2018</c:v>
                </c:pt>
                <c:pt idx="1">
                  <c:v>2019</c:v>
                </c:pt>
                <c:pt idx="2">
                  <c:v>2020</c:v>
                </c:pt>
                <c:pt idx="3">
                  <c:v>2021</c:v>
                </c:pt>
                <c:pt idx="4">
                  <c:v>2022</c:v>
                </c:pt>
              </c:numCache>
            </c:numRef>
          </c:cat>
          <c:val>
            <c:numRef>
              <c:f>'Figure 2'!$C$7:$G$7</c:f>
              <c:numCache>
                <c:formatCode>0.00</c:formatCode>
                <c:ptCount val="5"/>
                <c:pt idx="0">
                  <c:v>0.36399999260902405</c:v>
                </c:pt>
                <c:pt idx="1">
                  <c:v>0.1809999942779541</c:v>
                </c:pt>
                <c:pt idx="2">
                  <c:v>0.22800000011920929</c:v>
                </c:pt>
                <c:pt idx="3">
                  <c:v>7.9999998211860657E-2</c:v>
                </c:pt>
                <c:pt idx="4">
                  <c:v>0.10199999809265135</c:v>
                </c:pt>
              </c:numCache>
            </c:numRef>
          </c:val>
          <c:extLst>
            <c:ext xmlns:c16="http://schemas.microsoft.com/office/drawing/2014/chart" uri="{C3380CC4-5D6E-409C-BE32-E72D297353CC}">
              <c16:uniqueId val="{00000003-CC79-4300-A95A-66FB88B43FC3}"/>
            </c:ext>
          </c:extLst>
        </c:ser>
        <c:ser>
          <c:idx val="4"/>
          <c:order val="3"/>
          <c:tx>
            <c:strRef>
              <c:f>'Figure 2'!$B$8</c:f>
              <c:strCache>
                <c:ptCount val="1"/>
                <c:pt idx="0">
                  <c:v>III. Other: Person having the status of small business, Full deduction of assets</c:v>
                </c:pt>
              </c:strCache>
            </c:strRef>
          </c:tx>
          <c:spPr>
            <a:solidFill>
              <a:srgbClr val="7030A0"/>
            </a:solidFill>
            <a:ln>
              <a:noFill/>
            </a:ln>
            <a:effectLst/>
          </c:spPr>
          <c:invertIfNegative val="0"/>
          <c:cat>
            <c:numRef>
              <c:f>'Figure 2'!$C$4:$G$4</c:f>
              <c:numCache>
                <c:formatCode>General</c:formatCode>
                <c:ptCount val="5"/>
                <c:pt idx="0">
                  <c:v>2018</c:v>
                </c:pt>
                <c:pt idx="1">
                  <c:v>2019</c:v>
                </c:pt>
                <c:pt idx="2">
                  <c:v>2020</c:v>
                </c:pt>
                <c:pt idx="3">
                  <c:v>2021</c:v>
                </c:pt>
                <c:pt idx="4">
                  <c:v>2022</c:v>
                </c:pt>
              </c:numCache>
            </c:numRef>
          </c:cat>
          <c:val>
            <c:numRef>
              <c:f>'Figure 2'!$C$8:$G$8</c:f>
              <c:numCache>
                <c:formatCode>0.00</c:formatCode>
                <c:ptCount val="5"/>
                <c:pt idx="0">
                  <c:v>2.3137695972044254E-2</c:v>
                </c:pt>
                <c:pt idx="1">
                  <c:v>2.1823756941339065E-2</c:v>
                </c:pt>
                <c:pt idx="2">
                  <c:v>2.1316968612043425E-2</c:v>
                </c:pt>
                <c:pt idx="3">
                  <c:v>2.2590736771337199E-2</c:v>
                </c:pt>
                <c:pt idx="4">
                  <c:v>2.7644096383585004E-2</c:v>
                </c:pt>
              </c:numCache>
            </c:numRef>
          </c:val>
          <c:extLst>
            <c:ext xmlns:c16="http://schemas.microsoft.com/office/drawing/2014/chart" uri="{C3380CC4-5D6E-409C-BE32-E72D297353CC}">
              <c16:uniqueId val="{00000004-CC79-4300-A95A-66FB88B43FC3}"/>
            </c:ext>
          </c:extLst>
        </c:ser>
        <c:dLbls>
          <c:showLegendKey val="0"/>
          <c:showVal val="0"/>
          <c:showCatName val="0"/>
          <c:showSerName val="0"/>
          <c:showPercent val="0"/>
          <c:showBubbleSize val="0"/>
        </c:dLbls>
        <c:gapWidth val="150"/>
        <c:overlap val="100"/>
        <c:axId val="409427112"/>
        <c:axId val="409424760"/>
      </c:barChart>
      <c:lineChart>
        <c:grouping val="standard"/>
        <c:varyColors val="0"/>
        <c:ser>
          <c:idx val="5"/>
          <c:order val="4"/>
          <c:tx>
            <c:strRef>
              <c:f>'Figure 2'!$B$9</c:f>
              <c:strCache>
                <c:ptCount val="1"/>
                <c:pt idx="0">
                  <c:v>Total income</c:v>
                </c:pt>
              </c:strCache>
            </c:strRef>
          </c:tx>
          <c:spPr>
            <a:ln w="28575" cap="rnd">
              <a:solidFill>
                <a:schemeClr val="tx2"/>
              </a:solidFill>
              <a:round/>
            </a:ln>
            <a:effectLst/>
          </c:spPr>
          <c:marker>
            <c:symbol val="circle"/>
            <c:size val="5"/>
            <c:spPr>
              <a:solidFill>
                <a:srgbClr val="FFFF00"/>
              </a:solidFill>
              <a:ln w="9525">
                <a:solidFill>
                  <a:schemeClr val="tx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'Figure 2'!$C$9:$G$9</c:f>
              <c:numCache>
                <c:formatCode>0.00</c:formatCode>
                <c:ptCount val="5"/>
                <c:pt idx="0">
                  <c:v>0.88174751603449153</c:v>
                </c:pt>
                <c:pt idx="1">
                  <c:v>0.5660891521261846</c:v>
                </c:pt>
                <c:pt idx="2">
                  <c:v>0.61674293608956399</c:v>
                </c:pt>
                <c:pt idx="3">
                  <c:v>0.54817740084064903</c:v>
                </c:pt>
                <c:pt idx="4">
                  <c:v>0.53869779321151956</c:v>
                </c:pt>
              </c:numCache>
            </c:numRef>
          </c:val>
          <c:smooth val="0"/>
          <c:extLst>
            <c:ext xmlns:c16="http://schemas.microsoft.com/office/drawing/2014/chart" uri="{C3380CC4-5D6E-409C-BE32-E72D297353CC}">
              <c16:uniqueId val="{00000005-CC79-4300-A95A-66FB88B43FC3}"/>
            </c:ext>
          </c:extLst>
        </c:ser>
        <c:dLbls>
          <c:showLegendKey val="0"/>
          <c:showVal val="0"/>
          <c:showCatName val="0"/>
          <c:showSerName val="0"/>
          <c:showPercent val="0"/>
          <c:showBubbleSize val="0"/>
        </c:dLbls>
        <c:marker val="1"/>
        <c:smooth val="0"/>
        <c:axId val="409427112"/>
        <c:axId val="409424760"/>
      </c:lineChart>
      <c:catAx>
        <c:axId val="409427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9424760"/>
        <c:crosses val="autoZero"/>
        <c:auto val="1"/>
        <c:lblAlgn val="ctr"/>
        <c:lblOffset val="100"/>
        <c:noMultiLvlLbl val="0"/>
      </c:catAx>
      <c:valAx>
        <c:axId val="409424760"/>
        <c:scaling>
          <c:orientation val="minMax"/>
          <c:max val="1"/>
        </c:scaling>
        <c:delete val="0"/>
        <c:axPos val="l"/>
        <c:title>
          <c:tx>
            <c:rich>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US"/>
                  <a:t>% of GDP</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9427112"/>
        <c:crosses val="autoZero"/>
        <c:crossBetween val="between"/>
        <c:majorUnit val="0.2"/>
      </c:valAx>
      <c:spPr>
        <a:noFill/>
        <a:ln>
          <a:noFill/>
        </a:ln>
        <a:effectLst/>
      </c:spPr>
    </c:plotArea>
    <c:legend>
      <c:legendPos val="b"/>
      <c:layout>
        <c:manualLayout>
          <c:xMode val="edge"/>
          <c:yMode val="edge"/>
          <c:x val="9.3162091842234878E-3"/>
          <c:y val="0.77151258956069702"/>
          <c:w val="0.98067147603522342"/>
          <c:h val="0.2094138355006788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sz="1200" b="1">
                <a:solidFill>
                  <a:schemeClr val="tx1"/>
                </a:solidFill>
              </a:rPr>
              <a:t>3.a. Total Estimated CIT ITE by Size  </a:t>
            </a:r>
            <a:endParaRPr lang="ka-GE" sz="1200" b="1">
              <a:solidFill>
                <a:schemeClr val="tx1"/>
              </a:solidFill>
            </a:endParaRPr>
          </a:p>
          <a:p>
            <a:pPr>
              <a:defRPr b="1"/>
            </a:pPr>
            <a:r>
              <a:rPr lang="en-US" sz="1200" b="1">
                <a:solidFill>
                  <a:schemeClr val="tx1"/>
                </a:solidFill>
              </a:rPr>
              <a:t>(in millions of Georgian lari) </a:t>
            </a:r>
          </a:p>
        </c:rich>
      </c:tx>
      <c:layout>
        <c:manualLayout>
          <c:xMode val="edge"/>
          <c:yMode val="edge"/>
          <c:x val="0.32121054874997684"/>
          <c:y val="9.3493454636050747E-3"/>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'Figure 3'!$B$6</c:f>
              <c:strCache>
                <c:ptCount val="1"/>
                <c:pt idx="0">
                  <c:v>Large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3'!$C$5:$G$5</c:f>
              <c:numCache>
                <c:formatCode>General</c:formatCode>
                <c:ptCount val="5"/>
                <c:pt idx="0">
                  <c:v>2018</c:v>
                </c:pt>
                <c:pt idx="1">
                  <c:v>2019</c:v>
                </c:pt>
                <c:pt idx="2">
                  <c:v>2020</c:v>
                </c:pt>
                <c:pt idx="3">
                  <c:v>2021</c:v>
                </c:pt>
                <c:pt idx="4">
                  <c:v>2022</c:v>
                </c:pt>
              </c:numCache>
            </c:numRef>
          </c:cat>
          <c:val>
            <c:numRef>
              <c:f>'Figure 3'!$C$6:$G$6</c:f>
              <c:numCache>
                <c:formatCode>0.0</c:formatCode>
                <c:ptCount val="5"/>
                <c:pt idx="0">
                  <c:v>44.259998321533203</c:v>
                </c:pt>
                <c:pt idx="1">
                  <c:v>52.259998321533203</c:v>
                </c:pt>
                <c:pt idx="2">
                  <c:v>31.909999847412109</c:v>
                </c:pt>
                <c:pt idx="3">
                  <c:v>31.110000610351563</c:v>
                </c:pt>
                <c:pt idx="4">
                  <c:v>49.189998626708984</c:v>
                </c:pt>
              </c:numCache>
            </c:numRef>
          </c:val>
          <c:extLst>
            <c:ext xmlns:c16="http://schemas.microsoft.com/office/drawing/2014/chart" uri="{C3380CC4-5D6E-409C-BE32-E72D297353CC}">
              <c16:uniqueId val="{00000000-1735-452B-8606-279EA56EF87D}"/>
            </c:ext>
          </c:extLst>
        </c:ser>
        <c:ser>
          <c:idx val="1"/>
          <c:order val="1"/>
          <c:tx>
            <c:strRef>
              <c:f>'Figure 3'!$B$7</c:f>
              <c:strCache>
                <c:ptCount val="1"/>
                <c:pt idx="0">
                  <c:v>Medium</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3'!$C$5:$G$5</c:f>
              <c:numCache>
                <c:formatCode>General</c:formatCode>
                <c:ptCount val="5"/>
                <c:pt idx="0">
                  <c:v>2018</c:v>
                </c:pt>
                <c:pt idx="1">
                  <c:v>2019</c:v>
                </c:pt>
                <c:pt idx="2">
                  <c:v>2020</c:v>
                </c:pt>
                <c:pt idx="3">
                  <c:v>2021</c:v>
                </c:pt>
                <c:pt idx="4">
                  <c:v>2022</c:v>
                </c:pt>
              </c:numCache>
            </c:numRef>
          </c:cat>
          <c:val>
            <c:numRef>
              <c:f>'Figure 3'!$C$7:$G$7</c:f>
              <c:numCache>
                <c:formatCode>0.0</c:formatCode>
                <c:ptCount val="5"/>
                <c:pt idx="0">
                  <c:v>67.889999389648438</c:v>
                </c:pt>
                <c:pt idx="1">
                  <c:v>33.180000305175781</c:v>
                </c:pt>
                <c:pt idx="2">
                  <c:v>78.05999755859375</c:v>
                </c:pt>
                <c:pt idx="3">
                  <c:v>15.270000457763672</c:v>
                </c:pt>
                <c:pt idx="4">
                  <c:v>21.739999771118164</c:v>
                </c:pt>
              </c:numCache>
            </c:numRef>
          </c:val>
          <c:extLst>
            <c:ext xmlns:c16="http://schemas.microsoft.com/office/drawing/2014/chart" uri="{C3380CC4-5D6E-409C-BE32-E72D297353CC}">
              <c16:uniqueId val="{00000001-1735-452B-8606-279EA56EF87D}"/>
            </c:ext>
          </c:extLst>
        </c:ser>
        <c:ser>
          <c:idx val="2"/>
          <c:order val="2"/>
          <c:tx>
            <c:strRef>
              <c:f>'Figure 3'!$B$8</c:f>
              <c:strCache>
                <c:ptCount val="1"/>
                <c:pt idx="0">
                  <c:v>Small</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3'!$C$5:$G$5</c:f>
              <c:numCache>
                <c:formatCode>General</c:formatCode>
                <c:ptCount val="5"/>
                <c:pt idx="0">
                  <c:v>2018</c:v>
                </c:pt>
                <c:pt idx="1">
                  <c:v>2019</c:v>
                </c:pt>
                <c:pt idx="2">
                  <c:v>2020</c:v>
                </c:pt>
                <c:pt idx="3">
                  <c:v>2021</c:v>
                </c:pt>
                <c:pt idx="4">
                  <c:v>2022</c:v>
                </c:pt>
              </c:numCache>
            </c:numRef>
          </c:cat>
          <c:val>
            <c:numRef>
              <c:f>'Figure 3'!$C$8:$G$8</c:f>
              <c:numCache>
                <c:formatCode>0.0</c:formatCode>
                <c:ptCount val="5"/>
                <c:pt idx="0">
                  <c:v>50.330001831054688</c:v>
                </c:pt>
                <c:pt idx="1">
                  <c:v>3.6500000953674316</c:v>
                </c:pt>
                <c:pt idx="2">
                  <c:v>2.3499999046325684</c:v>
                </c:pt>
                <c:pt idx="3">
                  <c:v>1.8799999952316284</c:v>
                </c:pt>
                <c:pt idx="4">
                  <c:v>2.059999942779541</c:v>
                </c:pt>
              </c:numCache>
            </c:numRef>
          </c:val>
          <c:extLst>
            <c:ext xmlns:c16="http://schemas.microsoft.com/office/drawing/2014/chart" uri="{C3380CC4-5D6E-409C-BE32-E72D297353CC}">
              <c16:uniqueId val="{00000002-1735-452B-8606-279EA56EF87D}"/>
            </c:ext>
          </c:extLst>
        </c:ser>
        <c:dLbls>
          <c:showLegendKey val="0"/>
          <c:showVal val="0"/>
          <c:showCatName val="0"/>
          <c:showSerName val="0"/>
          <c:showPercent val="0"/>
          <c:showBubbleSize val="0"/>
        </c:dLbls>
        <c:gapWidth val="150"/>
        <c:overlap val="100"/>
        <c:axId val="409425152"/>
        <c:axId val="409425544"/>
      </c:barChart>
      <c:lineChart>
        <c:grouping val="stacked"/>
        <c:varyColors val="0"/>
        <c:ser>
          <c:idx val="3"/>
          <c:order val="3"/>
          <c:tx>
            <c:strRef>
              <c:f>'Figure 3'!$B$9</c:f>
              <c:strCache>
                <c:ptCount val="1"/>
                <c:pt idx="0">
                  <c:v>Total</c:v>
                </c:pt>
              </c:strCache>
            </c:strRef>
          </c:tx>
          <c:spPr>
            <a:ln w="25400" cap="rnd">
              <a:no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3'!$C$5:$G$5</c:f>
              <c:numCache>
                <c:formatCode>General</c:formatCode>
                <c:ptCount val="5"/>
                <c:pt idx="0">
                  <c:v>2018</c:v>
                </c:pt>
                <c:pt idx="1">
                  <c:v>2019</c:v>
                </c:pt>
                <c:pt idx="2">
                  <c:v>2020</c:v>
                </c:pt>
                <c:pt idx="3">
                  <c:v>2021</c:v>
                </c:pt>
                <c:pt idx="4">
                  <c:v>2022</c:v>
                </c:pt>
              </c:numCache>
            </c:numRef>
          </c:cat>
          <c:val>
            <c:numRef>
              <c:f>'Figure 3'!$C$9:$G$9</c:f>
              <c:numCache>
                <c:formatCode>0.0</c:formatCode>
                <c:ptCount val="5"/>
                <c:pt idx="0">
                  <c:v>162.47999572753906</c:v>
                </c:pt>
                <c:pt idx="1">
                  <c:v>89.099998474121094</c:v>
                </c:pt>
                <c:pt idx="2">
                  <c:v>112.31999969482422</c:v>
                </c:pt>
                <c:pt idx="3">
                  <c:v>48.259998321533203</c:v>
                </c:pt>
                <c:pt idx="4">
                  <c:v>72.989997863769531</c:v>
                </c:pt>
              </c:numCache>
            </c:numRef>
          </c:val>
          <c:smooth val="0"/>
          <c:extLst>
            <c:ext xmlns:c16="http://schemas.microsoft.com/office/drawing/2014/chart" uri="{C3380CC4-5D6E-409C-BE32-E72D297353CC}">
              <c16:uniqueId val="{00000003-1735-452B-8606-279EA56EF87D}"/>
            </c:ext>
          </c:extLst>
        </c:ser>
        <c:dLbls>
          <c:showLegendKey val="0"/>
          <c:showVal val="0"/>
          <c:showCatName val="0"/>
          <c:showSerName val="0"/>
          <c:showPercent val="0"/>
          <c:showBubbleSize val="0"/>
        </c:dLbls>
        <c:marker val="1"/>
        <c:smooth val="0"/>
        <c:axId val="409425152"/>
        <c:axId val="409425544"/>
      </c:lineChart>
      <c:catAx>
        <c:axId val="4094251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9425544"/>
        <c:crosses val="autoZero"/>
        <c:auto val="1"/>
        <c:lblAlgn val="ctr"/>
        <c:lblOffset val="100"/>
        <c:noMultiLvlLbl val="0"/>
      </c:catAx>
      <c:valAx>
        <c:axId val="409425544"/>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MLN GEL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94251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sz="1200" b="1">
                <a:solidFill>
                  <a:schemeClr val="tx1"/>
                </a:solidFill>
              </a:rPr>
              <a:t>3.b. Total Estimated CIT ITE by Size </a:t>
            </a:r>
            <a:endParaRPr lang="ka-GE" sz="1200" b="1">
              <a:solidFill>
                <a:schemeClr val="tx1"/>
              </a:solidFill>
            </a:endParaRPr>
          </a:p>
          <a:p>
            <a:pPr>
              <a:defRPr b="1"/>
            </a:pPr>
            <a:r>
              <a:rPr lang="en-US" sz="1200" b="1">
                <a:solidFill>
                  <a:schemeClr val="tx1"/>
                </a:solidFill>
              </a:rPr>
              <a:t> (in percent of GDP)</a:t>
            </a:r>
          </a:p>
        </c:rich>
      </c:tx>
      <c:layout>
        <c:manualLayout>
          <c:xMode val="edge"/>
          <c:yMode val="edge"/>
          <c:x val="0.31567257492889483"/>
          <c:y val="1.388890378245293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'Figure 3'!$B$6</c:f>
              <c:strCache>
                <c:ptCount val="1"/>
                <c:pt idx="0">
                  <c:v>Large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3'!$H$5:$L$5</c:f>
              <c:numCache>
                <c:formatCode>General</c:formatCode>
                <c:ptCount val="5"/>
                <c:pt idx="0">
                  <c:v>2018</c:v>
                </c:pt>
                <c:pt idx="1">
                  <c:v>2019</c:v>
                </c:pt>
                <c:pt idx="2">
                  <c:v>2020</c:v>
                </c:pt>
                <c:pt idx="3">
                  <c:v>2021</c:v>
                </c:pt>
                <c:pt idx="4">
                  <c:v>2022</c:v>
                </c:pt>
              </c:numCache>
            </c:numRef>
          </c:cat>
          <c:val>
            <c:numRef>
              <c:f>'Figure 3'!$H$6:$L$6</c:f>
              <c:numCache>
                <c:formatCode>0.00</c:formatCode>
                <c:ptCount val="5"/>
                <c:pt idx="0">
                  <c:v>9.8999999463558197E-2</c:v>
                </c:pt>
                <c:pt idx="1">
                  <c:v>0.10599999874830246</c:v>
                </c:pt>
                <c:pt idx="2">
                  <c:v>6.4999997615814209E-2</c:v>
                </c:pt>
                <c:pt idx="3">
                  <c:v>5.2000001072883606E-2</c:v>
                </c:pt>
                <c:pt idx="4">
                  <c:v>6.8999998271465302E-2</c:v>
                </c:pt>
              </c:numCache>
            </c:numRef>
          </c:val>
          <c:extLst>
            <c:ext xmlns:c16="http://schemas.microsoft.com/office/drawing/2014/chart" uri="{C3380CC4-5D6E-409C-BE32-E72D297353CC}">
              <c16:uniqueId val="{00000000-0169-4B6B-8209-5A9002235C42}"/>
            </c:ext>
          </c:extLst>
        </c:ser>
        <c:ser>
          <c:idx val="1"/>
          <c:order val="1"/>
          <c:tx>
            <c:strRef>
              <c:f>'Figure 3'!$B$7</c:f>
              <c:strCache>
                <c:ptCount val="1"/>
                <c:pt idx="0">
                  <c:v>Medium</c:v>
                </c:pt>
              </c:strCache>
            </c:strRef>
          </c:tx>
          <c:spPr>
            <a:solidFill>
              <a:schemeClr val="accent2"/>
            </a:solidFill>
            <a:ln>
              <a:noFill/>
            </a:ln>
            <a:effectLst/>
          </c:spPr>
          <c:invertIfNegative val="0"/>
          <c:dLbls>
            <c:dLbl>
              <c:idx val="3"/>
              <c:layout>
                <c:manualLayout>
                  <c:x val="0"/>
                  <c:y val="-1.36186749565435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B98-4A18-8156-EF7B3BE2D63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3'!$H$5:$L$5</c:f>
              <c:numCache>
                <c:formatCode>General</c:formatCode>
                <c:ptCount val="5"/>
                <c:pt idx="0">
                  <c:v>2018</c:v>
                </c:pt>
                <c:pt idx="1">
                  <c:v>2019</c:v>
                </c:pt>
                <c:pt idx="2">
                  <c:v>2020</c:v>
                </c:pt>
                <c:pt idx="3">
                  <c:v>2021</c:v>
                </c:pt>
                <c:pt idx="4">
                  <c:v>2022</c:v>
                </c:pt>
              </c:numCache>
            </c:numRef>
          </c:cat>
          <c:val>
            <c:numRef>
              <c:f>'Figure 3'!$H$7:$L$7</c:f>
              <c:numCache>
                <c:formatCode>0.00</c:formatCode>
                <c:ptCount val="5"/>
                <c:pt idx="0">
                  <c:v>0.15000000596046448</c:v>
                </c:pt>
                <c:pt idx="1">
                  <c:v>6.5999999642372131E-2</c:v>
                </c:pt>
                <c:pt idx="2">
                  <c:v>0.15800000727176666</c:v>
                </c:pt>
                <c:pt idx="3">
                  <c:v>2.500000037252903E-2</c:v>
                </c:pt>
                <c:pt idx="4">
                  <c:v>2.9999999329447746E-2</c:v>
                </c:pt>
              </c:numCache>
            </c:numRef>
          </c:val>
          <c:extLst>
            <c:ext xmlns:c16="http://schemas.microsoft.com/office/drawing/2014/chart" uri="{C3380CC4-5D6E-409C-BE32-E72D297353CC}">
              <c16:uniqueId val="{00000001-0169-4B6B-8209-5A9002235C42}"/>
            </c:ext>
          </c:extLst>
        </c:ser>
        <c:ser>
          <c:idx val="2"/>
          <c:order val="2"/>
          <c:tx>
            <c:strRef>
              <c:f>'Figure 3'!$B$8</c:f>
              <c:strCache>
                <c:ptCount val="1"/>
                <c:pt idx="0">
                  <c:v>Small</c:v>
                </c:pt>
              </c:strCache>
            </c:strRef>
          </c:tx>
          <c:spPr>
            <a:solidFill>
              <a:schemeClr val="accent3"/>
            </a:solidFill>
            <a:ln>
              <a:no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0-DB98-4A18-8156-EF7B3BE2D63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3'!$H$5:$L$5</c:f>
              <c:numCache>
                <c:formatCode>General</c:formatCode>
                <c:ptCount val="5"/>
                <c:pt idx="0">
                  <c:v>2018</c:v>
                </c:pt>
                <c:pt idx="1">
                  <c:v>2019</c:v>
                </c:pt>
                <c:pt idx="2">
                  <c:v>2020</c:v>
                </c:pt>
                <c:pt idx="3">
                  <c:v>2021</c:v>
                </c:pt>
                <c:pt idx="4">
                  <c:v>2022</c:v>
                </c:pt>
              </c:numCache>
            </c:numRef>
          </c:cat>
          <c:val>
            <c:numRef>
              <c:f>'Figure 3'!$H$8:$L$8</c:f>
              <c:numCache>
                <c:formatCode>0.00</c:formatCode>
                <c:ptCount val="5"/>
                <c:pt idx="0">
                  <c:v>0.11500000208616257</c:v>
                </c:pt>
                <c:pt idx="1">
                  <c:v>8.0000003799796104E-3</c:v>
                </c:pt>
                <c:pt idx="2">
                  <c:v>4.999999888241291E-3</c:v>
                </c:pt>
                <c:pt idx="3">
                  <c:v>3.0000000260770321E-3</c:v>
                </c:pt>
                <c:pt idx="4">
                  <c:v>3.0000000260770321E-3</c:v>
                </c:pt>
              </c:numCache>
            </c:numRef>
          </c:val>
          <c:extLst>
            <c:ext xmlns:c16="http://schemas.microsoft.com/office/drawing/2014/chart" uri="{C3380CC4-5D6E-409C-BE32-E72D297353CC}">
              <c16:uniqueId val="{00000002-0169-4B6B-8209-5A9002235C42}"/>
            </c:ext>
          </c:extLst>
        </c:ser>
        <c:dLbls>
          <c:showLegendKey val="0"/>
          <c:showVal val="0"/>
          <c:showCatName val="0"/>
          <c:showSerName val="0"/>
          <c:showPercent val="0"/>
          <c:showBubbleSize val="0"/>
        </c:dLbls>
        <c:gapWidth val="150"/>
        <c:overlap val="100"/>
        <c:axId val="409427896"/>
        <c:axId val="403253160"/>
      </c:barChart>
      <c:lineChart>
        <c:grouping val="stacked"/>
        <c:varyColors val="0"/>
        <c:ser>
          <c:idx val="3"/>
          <c:order val="3"/>
          <c:tx>
            <c:strRef>
              <c:f>'Figure 3'!$B$9</c:f>
              <c:strCache>
                <c:ptCount val="1"/>
                <c:pt idx="0">
                  <c:v>Total</c:v>
                </c:pt>
              </c:strCache>
            </c:strRef>
          </c:tx>
          <c:spPr>
            <a:ln w="25400" cap="rnd">
              <a:no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3'!$H$5:$L$5</c:f>
              <c:numCache>
                <c:formatCode>General</c:formatCode>
                <c:ptCount val="5"/>
                <c:pt idx="0">
                  <c:v>2018</c:v>
                </c:pt>
                <c:pt idx="1">
                  <c:v>2019</c:v>
                </c:pt>
                <c:pt idx="2">
                  <c:v>2020</c:v>
                </c:pt>
                <c:pt idx="3">
                  <c:v>2021</c:v>
                </c:pt>
                <c:pt idx="4">
                  <c:v>2022</c:v>
                </c:pt>
              </c:numCache>
            </c:numRef>
          </c:cat>
          <c:val>
            <c:numRef>
              <c:f>'Figure 3'!$H$9:$L$9</c:f>
              <c:numCache>
                <c:formatCode>0.00</c:formatCode>
                <c:ptCount val="5"/>
                <c:pt idx="0">
                  <c:v>0.36399999260902405</c:v>
                </c:pt>
                <c:pt idx="1">
                  <c:v>0.1809999942779541</c:v>
                </c:pt>
                <c:pt idx="2">
                  <c:v>0.22800000011920929</c:v>
                </c:pt>
                <c:pt idx="3">
                  <c:v>7.9999998211860657E-2</c:v>
                </c:pt>
                <c:pt idx="4">
                  <c:v>0.10199999809265137</c:v>
                </c:pt>
              </c:numCache>
            </c:numRef>
          </c:val>
          <c:smooth val="0"/>
          <c:extLst>
            <c:ext xmlns:c16="http://schemas.microsoft.com/office/drawing/2014/chart" uri="{C3380CC4-5D6E-409C-BE32-E72D297353CC}">
              <c16:uniqueId val="{00000003-0169-4B6B-8209-5A9002235C42}"/>
            </c:ext>
          </c:extLst>
        </c:ser>
        <c:dLbls>
          <c:showLegendKey val="0"/>
          <c:showVal val="0"/>
          <c:showCatName val="0"/>
          <c:showSerName val="0"/>
          <c:showPercent val="0"/>
          <c:showBubbleSize val="0"/>
        </c:dLbls>
        <c:marker val="1"/>
        <c:smooth val="0"/>
        <c:axId val="409427896"/>
        <c:axId val="403253160"/>
      </c:lineChart>
      <c:catAx>
        <c:axId val="4094278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3253160"/>
        <c:crosses val="autoZero"/>
        <c:auto val="1"/>
        <c:lblAlgn val="ctr"/>
        <c:lblOffset val="100"/>
        <c:noMultiLvlLbl val="0"/>
      </c:catAx>
      <c:valAx>
        <c:axId val="403253160"/>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t>
                </a:r>
                <a:r>
                  <a:rPr lang="en-US" baseline="0"/>
                  <a:t> of GDP</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94278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r>
              <a:rPr lang="en-GB"/>
              <a:t>Estimated CIT ITE by NACE-2</a:t>
            </a:r>
            <a:r>
              <a:rPr lang="en-GB" baseline="0"/>
              <a:t> Sector</a:t>
            </a:r>
            <a:r>
              <a:rPr lang="en-GB"/>
              <a:t> 
(in percent of total)</a:t>
            </a:r>
          </a:p>
        </c:rich>
      </c:tx>
      <c:layout>
        <c:manualLayout>
          <c:xMode val="edge"/>
          <c:yMode val="edge"/>
          <c:x val="0.23190933356109472"/>
          <c:y val="1.8959598737260868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6.9779743421571602E-2"/>
          <c:y val="0.14261858034704725"/>
          <c:w val="0.60229157810054901"/>
          <c:h val="0.75181944968197134"/>
        </c:manualLayout>
      </c:layout>
      <c:barChart>
        <c:barDir val="col"/>
        <c:grouping val="percentStacked"/>
        <c:varyColors val="0"/>
        <c:ser>
          <c:idx val="7"/>
          <c:order val="0"/>
          <c:tx>
            <c:strRef>
              <c:f>'Figure 4'!$B$9</c:f>
              <c:strCache>
                <c:ptCount val="1"/>
                <c:pt idx="0">
                  <c:v>other</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4'!$C$5:$G$5</c:f>
              <c:numCache>
                <c:formatCode>General</c:formatCode>
                <c:ptCount val="5"/>
                <c:pt idx="0">
                  <c:v>2018</c:v>
                </c:pt>
                <c:pt idx="1">
                  <c:v>2019</c:v>
                </c:pt>
                <c:pt idx="2">
                  <c:v>2020</c:v>
                </c:pt>
                <c:pt idx="3">
                  <c:v>2021</c:v>
                </c:pt>
                <c:pt idx="4">
                  <c:v>2022</c:v>
                </c:pt>
              </c:numCache>
            </c:numRef>
          </c:cat>
          <c:val>
            <c:numRef>
              <c:f>'Figure 4'!$C$9:$G$9</c:f>
              <c:numCache>
                <c:formatCode>0%</c:formatCode>
                <c:ptCount val="5"/>
                <c:pt idx="0">
                  <c:v>0.37116829368333121</c:v>
                </c:pt>
                <c:pt idx="1">
                  <c:v>7.1284237947734738E-2</c:v>
                </c:pt>
                <c:pt idx="2">
                  <c:v>4.4693730942443013E-2</c:v>
                </c:pt>
                <c:pt idx="3">
                  <c:v>9.3905475281068837E-2</c:v>
                </c:pt>
                <c:pt idx="4">
                  <c:v>9.782162218830541E-2</c:v>
                </c:pt>
              </c:numCache>
            </c:numRef>
          </c:val>
          <c:extLst>
            <c:ext xmlns:c16="http://schemas.microsoft.com/office/drawing/2014/chart" uri="{C3380CC4-5D6E-409C-BE32-E72D297353CC}">
              <c16:uniqueId val="{00000000-C843-46E2-B4E6-5DCE38D80C9F}"/>
            </c:ext>
          </c:extLst>
        </c:ser>
        <c:ser>
          <c:idx val="0"/>
          <c:order val="1"/>
          <c:tx>
            <c:strRef>
              <c:f>'Figure 4'!$B$6</c:f>
              <c:strCache>
                <c:ptCount val="1"/>
                <c:pt idx="0">
                  <c:v>Social work activities without accommodation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4'!$C$5:$G$5</c:f>
              <c:numCache>
                <c:formatCode>General</c:formatCode>
                <c:ptCount val="5"/>
                <c:pt idx="0">
                  <c:v>2018</c:v>
                </c:pt>
                <c:pt idx="1">
                  <c:v>2019</c:v>
                </c:pt>
                <c:pt idx="2">
                  <c:v>2020</c:v>
                </c:pt>
                <c:pt idx="3">
                  <c:v>2021</c:v>
                </c:pt>
                <c:pt idx="4">
                  <c:v>2022</c:v>
                </c:pt>
              </c:numCache>
            </c:numRef>
          </c:cat>
          <c:val>
            <c:numRef>
              <c:f>'Figure 4'!$C$6:$G$6</c:f>
              <c:numCache>
                <c:formatCode>0%</c:formatCode>
                <c:ptCount val="5"/>
                <c:pt idx="0">
                  <c:v>0.10439492148930582</c:v>
                </c:pt>
                <c:pt idx="1">
                  <c:v>0.34182758152449683</c:v>
                </c:pt>
                <c:pt idx="2">
                  <c:v>0.6709401700971116</c:v>
                </c:pt>
                <c:pt idx="3">
                  <c:v>0.26057213767466891</c:v>
                </c:pt>
                <c:pt idx="4">
                  <c:v>0.22783941653692355</c:v>
                </c:pt>
              </c:numCache>
            </c:numRef>
          </c:val>
          <c:extLst>
            <c:ext xmlns:c16="http://schemas.microsoft.com/office/drawing/2014/chart" uri="{C3380CC4-5D6E-409C-BE32-E72D297353CC}">
              <c16:uniqueId val="{00000001-C843-46E2-B4E6-5DCE38D80C9F}"/>
            </c:ext>
          </c:extLst>
        </c:ser>
        <c:ser>
          <c:idx val="1"/>
          <c:order val="2"/>
          <c:tx>
            <c:strRef>
              <c:f>'Figure 4'!$B$7</c:f>
              <c:strCache>
                <c:ptCount val="1"/>
                <c:pt idx="0">
                  <c:v>Financial service activities, except insurance and pension funding </c:v>
                </c:pt>
              </c:strCache>
            </c:strRef>
          </c:tx>
          <c:spPr>
            <a:solidFill>
              <a:schemeClr val="accent6">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4'!$C$5:$G$5</c:f>
              <c:numCache>
                <c:formatCode>General</c:formatCode>
                <c:ptCount val="5"/>
                <c:pt idx="0">
                  <c:v>2018</c:v>
                </c:pt>
                <c:pt idx="1">
                  <c:v>2019</c:v>
                </c:pt>
                <c:pt idx="2">
                  <c:v>2020</c:v>
                </c:pt>
                <c:pt idx="3">
                  <c:v>2021</c:v>
                </c:pt>
                <c:pt idx="4">
                  <c:v>2022</c:v>
                </c:pt>
              </c:numCache>
            </c:numRef>
          </c:cat>
          <c:val>
            <c:numRef>
              <c:f>'Figure 4'!$C$7:$G$7</c:f>
              <c:numCache>
                <c:formatCode>0%</c:formatCode>
                <c:ptCount val="5"/>
                <c:pt idx="0">
                  <c:v>0.2727440662889386</c:v>
                </c:pt>
                <c:pt idx="1">
                  <c:v>0.58688818052776848</c:v>
                </c:pt>
                <c:pt idx="2">
                  <c:v>0.28436609896044535</c:v>
                </c:pt>
                <c:pt idx="3">
                  <c:v>0.64552238704426224</c:v>
                </c:pt>
                <c:pt idx="4">
                  <c:v>0.674338961274771</c:v>
                </c:pt>
              </c:numCache>
            </c:numRef>
          </c:val>
          <c:extLst>
            <c:ext xmlns:c16="http://schemas.microsoft.com/office/drawing/2014/chart" uri="{C3380CC4-5D6E-409C-BE32-E72D297353CC}">
              <c16:uniqueId val="{00000002-C843-46E2-B4E6-5DCE38D80C9F}"/>
            </c:ext>
          </c:extLst>
        </c:ser>
        <c:ser>
          <c:idx val="2"/>
          <c:order val="3"/>
          <c:tx>
            <c:strRef>
              <c:f>'Figure 4'!$B$8</c:f>
              <c:strCache>
                <c:ptCount val="1"/>
                <c:pt idx="0">
                  <c:v>Telecommunications</c:v>
                </c:pt>
              </c:strCache>
            </c:strRef>
          </c:tx>
          <c:spPr>
            <a:solidFill>
              <a:schemeClr val="accent2"/>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3-C843-46E2-B4E6-5DCE38D80C9F}"/>
                </c:ext>
              </c:extLst>
            </c:dLbl>
            <c:dLbl>
              <c:idx val="2"/>
              <c:delete val="1"/>
              <c:extLst>
                <c:ext xmlns:c15="http://schemas.microsoft.com/office/drawing/2012/chart" uri="{CE6537A1-D6FC-4f65-9D91-7224C49458BB}"/>
                <c:ext xmlns:c16="http://schemas.microsoft.com/office/drawing/2014/chart" uri="{C3380CC4-5D6E-409C-BE32-E72D297353CC}">
                  <c16:uniqueId val="{00000004-C843-46E2-B4E6-5DCE38D80C9F}"/>
                </c:ext>
              </c:extLst>
            </c:dLbl>
            <c:dLbl>
              <c:idx val="3"/>
              <c:delete val="1"/>
              <c:extLst>
                <c:ext xmlns:c15="http://schemas.microsoft.com/office/drawing/2012/chart" uri="{CE6537A1-D6FC-4f65-9D91-7224C49458BB}"/>
                <c:ext xmlns:c16="http://schemas.microsoft.com/office/drawing/2014/chart" uri="{C3380CC4-5D6E-409C-BE32-E72D297353CC}">
                  <c16:uniqueId val="{00000000-23D0-4720-A6C9-A6DA71AABD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4'!$C$5:$G$5</c:f>
              <c:numCache>
                <c:formatCode>General</c:formatCode>
                <c:ptCount val="5"/>
                <c:pt idx="0">
                  <c:v>2018</c:v>
                </c:pt>
                <c:pt idx="1">
                  <c:v>2019</c:v>
                </c:pt>
                <c:pt idx="2">
                  <c:v>2020</c:v>
                </c:pt>
                <c:pt idx="3">
                  <c:v>2021</c:v>
                </c:pt>
                <c:pt idx="4">
                  <c:v>2022</c:v>
                </c:pt>
              </c:numCache>
            </c:numRef>
          </c:cat>
          <c:val>
            <c:numRef>
              <c:f>'Figure 4'!$C$8:$G$8</c:f>
              <c:numCache>
                <c:formatCode>0%</c:formatCode>
                <c:ptCount val="5"/>
                <c:pt idx="0">
                  <c:v>0.2516927185384244</c:v>
                </c:pt>
                <c:pt idx="1">
                  <c:v>0</c:v>
                </c:pt>
                <c:pt idx="2">
                  <c:v>0</c:v>
                </c:pt>
                <c:pt idx="3">
                  <c:v>0</c:v>
                </c:pt>
                <c:pt idx="4">
                  <c:v>0</c:v>
                </c:pt>
              </c:numCache>
            </c:numRef>
          </c:val>
          <c:extLst>
            <c:ext xmlns:c16="http://schemas.microsoft.com/office/drawing/2014/chart" uri="{C3380CC4-5D6E-409C-BE32-E72D297353CC}">
              <c16:uniqueId val="{00000005-C843-46E2-B4E6-5DCE38D80C9F}"/>
            </c:ext>
          </c:extLst>
        </c:ser>
        <c:dLbls>
          <c:showLegendKey val="0"/>
          <c:showVal val="0"/>
          <c:showCatName val="0"/>
          <c:showSerName val="0"/>
          <c:showPercent val="0"/>
          <c:showBubbleSize val="0"/>
        </c:dLbls>
        <c:gapWidth val="219"/>
        <c:overlap val="100"/>
        <c:axId val="461281072"/>
        <c:axId val="461283032"/>
      </c:barChart>
      <c:catAx>
        <c:axId val="461281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1283032"/>
        <c:crosses val="autoZero"/>
        <c:auto val="1"/>
        <c:lblAlgn val="ctr"/>
        <c:lblOffset val="100"/>
        <c:noMultiLvlLbl val="0"/>
      </c:catAx>
      <c:valAx>
        <c:axId val="461283032"/>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US"/>
                  <a:t>% of Total CIT ITE</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1281072"/>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r>
              <a:rPr lang="en-US"/>
              <a:t>Estimated CIT ITE by NACE-2 Sector 
(in millions of Georgian</a:t>
            </a:r>
            <a:r>
              <a:rPr lang="en-US" baseline="0"/>
              <a:t> </a:t>
            </a:r>
            <a:r>
              <a:rPr lang="en-US"/>
              <a:t>lari) </a:t>
            </a:r>
          </a:p>
        </c:rich>
      </c:tx>
      <c:layout>
        <c:manualLayout>
          <c:xMode val="edge"/>
          <c:yMode val="edge"/>
          <c:x val="0.24299629060985908"/>
          <c:y val="2.2751518484713039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7.7189121974445857E-2"/>
          <c:y val="0.11607512429386505"/>
          <c:w val="0.63450306342891549"/>
          <c:h val="0.77836279783689333"/>
        </c:manualLayout>
      </c:layout>
      <c:barChart>
        <c:barDir val="col"/>
        <c:grouping val="stacked"/>
        <c:varyColors val="0"/>
        <c:ser>
          <c:idx val="7"/>
          <c:order val="0"/>
          <c:tx>
            <c:strRef>
              <c:f>'Figure 5'!$B$8</c:f>
              <c:strCache>
                <c:ptCount val="1"/>
                <c:pt idx="0">
                  <c:v>other</c:v>
                </c:pt>
              </c:strCache>
            </c:strRef>
          </c:tx>
          <c:spPr>
            <a:solidFill>
              <a:schemeClr val="accent2">
                <a:lumMod val="60000"/>
              </a:schemeClr>
            </a:solidFill>
            <a:ln>
              <a:noFill/>
            </a:ln>
            <a:effectLst/>
          </c:spPr>
          <c:invertIfNegative val="0"/>
          <c:cat>
            <c:numRef>
              <c:f>'Figure 5'!$C$4:$G$4</c:f>
              <c:numCache>
                <c:formatCode>General</c:formatCode>
                <c:ptCount val="5"/>
                <c:pt idx="0">
                  <c:v>2018</c:v>
                </c:pt>
                <c:pt idx="1">
                  <c:v>2019</c:v>
                </c:pt>
                <c:pt idx="2">
                  <c:v>2020</c:v>
                </c:pt>
                <c:pt idx="3">
                  <c:v>2021</c:v>
                </c:pt>
                <c:pt idx="4">
                  <c:v>2022</c:v>
                </c:pt>
              </c:numCache>
            </c:numRef>
          </c:cat>
          <c:val>
            <c:numRef>
              <c:f>'Figure 5'!$C$8:$G$8</c:f>
              <c:numCache>
                <c:formatCode>0.0</c:formatCode>
                <c:ptCount val="5"/>
                <c:pt idx="0">
                  <c:v>60.300001487135887</c:v>
                </c:pt>
                <c:pt idx="1">
                  <c:v>6.349999874830246</c:v>
                </c:pt>
                <c:pt idx="2">
                  <c:v>5.0199999064207077</c:v>
                </c:pt>
                <c:pt idx="3">
                  <c:v>4.5300000458955765</c:v>
                </c:pt>
                <c:pt idx="4">
                  <c:v>7.1400002669543028</c:v>
                </c:pt>
              </c:numCache>
            </c:numRef>
          </c:val>
          <c:extLst>
            <c:ext xmlns:c16="http://schemas.microsoft.com/office/drawing/2014/chart" uri="{C3380CC4-5D6E-409C-BE32-E72D297353CC}">
              <c16:uniqueId val="{00000007-70FF-46D1-A1A7-A843230474F5}"/>
            </c:ext>
          </c:extLst>
        </c:ser>
        <c:ser>
          <c:idx val="0"/>
          <c:order val="1"/>
          <c:tx>
            <c:strRef>
              <c:f>'Figure 5'!$B$5</c:f>
              <c:strCache>
                <c:ptCount val="1"/>
                <c:pt idx="0">
                  <c:v>Social work activities without accommodation </c:v>
                </c:pt>
              </c:strCache>
            </c:strRef>
          </c:tx>
          <c:spPr>
            <a:solidFill>
              <a:schemeClr val="accent1"/>
            </a:solidFill>
            <a:ln>
              <a:noFill/>
            </a:ln>
            <a:effectLst/>
          </c:spPr>
          <c:invertIfNegative val="0"/>
          <c:cat>
            <c:numRef>
              <c:f>'Figure 5'!$C$4:$G$4</c:f>
              <c:numCache>
                <c:formatCode>General</c:formatCode>
                <c:ptCount val="5"/>
                <c:pt idx="0">
                  <c:v>2018</c:v>
                </c:pt>
                <c:pt idx="1">
                  <c:v>2019</c:v>
                </c:pt>
                <c:pt idx="2">
                  <c:v>2020</c:v>
                </c:pt>
                <c:pt idx="3">
                  <c:v>2021</c:v>
                </c:pt>
                <c:pt idx="4">
                  <c:v>2022</c:v>
                </c:pt>
              </c:numCache>
            </c:numRef>
          </c:cat>
          <c:val>
            <c:numRef>
              <c:f>'Figure 5'!$C$5:$G$5</c:f>
              <c:numCache>
                <c:formatCode>0.0</c:formatCode>
                <c:ptCount val="5"/>
                <c:pt idx="0">
                  <c:v>16.959999084472656</c:v>
                </c:pt>
                <c:pt idx="1">
                  <c:v>30.450000762939453</c:v>
                </c:pt>
                <c:pt idx="2">
                  <c:v>75.360000610351563</c:v>
                </c:pt>
                <c:pt idx="3">
                  <c:v>12.569999694824219</c:v>
                </c:pt>
                <c:pt idx="4">
                  <c:v>16.629999160766602</c:v>
                </c:pt>
              </c:numCache>
            </c:numRef>
          </c:val>
          <c:extLst>
            <c:ext xmlns:c16="http://schemas.microsoft.com/office/drawing/2014/chart" uri="{C3380CC4-5D6E-409C-BE32-E72D297353CC}">
              <c16:uniqueId val="{00000000-70FF-46D1-A1A7-A843230474F5}"/>
            </c:ext>
          </c:extLst>
        </c:ser>
        <c:ser>
          <c:idx val="1"/>
          <c:order val="2"/>
          <c:tx>
            <c:strRef>
              <c:f>'Figure 5'!$B$6</c:f>
              <c:strCache>
                <c:ptCount val="1"/>
                <c:pt idx="0">
                  <c:v>Financial service activities, except insurance and pension funding </c:v>
                </c:pt>
              </c:strCache>
            </c:strRef>
          </c:tx>
          <c:spPr>
            <a:solidFill>
              <a:schemeClr val="accent6">
                <a:lumMod val="75000"/>
              </a:schemeClr>
            </a:solidFill>
            <a:ln>
              <a:noFill/>
            </a:ln>
            <a:effectLst/>
          </c:spPr>
          <c:invertIfNegative val="0"/>
          <c:cat>
            <c:numRef>
              <c:f>'Figure 5'!$C$4:$G$4</c:f>
              <c:numCache>
                <c:formatCode>General</c:formatCode>
                <c:ptCount val="5"/>
                <c:pt idx="0">
                  <c:v>2018</c:v>
                </c:pt>
                <c:pt idx="1">
                  <c:v>2019</c:v>
                </c:pt>
                <c:pt idx="2">
                  <c:v>2020</c:v>
                </c:pt>
                <c:pt idx="3">
                  <c:v>2021</c:v>
                </c:pt>
                <c:pt idx="4">
                  <c:v>2022</c:v>
                </c:pt>
              </c:numCache>
            </c:numRef>
          </c:cat>
          <c:val>
            <c:numRef>
              <c:f>'Figure 5'!$C$6:$G$6</c:f>
              <c:numCache>
                <c:formatCode>0.0</c:formatCode>
                <c:ptCount val="5"/>
                <c:pt idx="0">
                  <c:v>44.310001373291016</c:v>
                </c:pt>
                <c:pt idx="1">
                  <c:v>52.279998779296875</c:v>
                </c:pt>
                <c:pt idx="2">
                  <c:v>31.940000534057617</c:v>
                </c:pt>
                <c:pt idx="3">
                  <c:v>31.139999389648438</c:v>
                </c:pt>
                <c:pt idx="4">
                  <c:v>49.220001220703125</c:v>
                </c:pt>
              </c:numCache>
            </c:numRef>
          </c:val>
          <c:extLst>
            <c:ext xmlns:c16="http://schemas.microsoft.com/office/drawing/2014/chart" uri="{C3380CC4-5D6E-409C-BE32-E72D297353CC}">
              <c16:uniqueId val="{00000001-70FF-46D1-A1A7-A843230474F5}"/>
            </c:ext>
          </c:extLst>
        </c:ser>
        <c:ser>
          <c:idx val="2"/>
          <c:order val="3"/>
          <c:tx>
            <c:strRef>
              <c:f>'Figure 5'!$B$7</c:f>
              <c:strCache>
                <c:ptCount val="1"/>
                <c:pt idx="0">
                  <c:v>Telecommunications</c:v>
                </c:pt>
              </c:strCache>
            </c:strRef>
          </c:tx>
          <c:spPr>
            <a:solidFill>
              <a:schemeClr val="accent2">
                <a:lumMod val="60000"/>
                <a:lumOff val="40000"/>
              </a:schemeClr>
            </a:solidFill>
            <a:ln>
              <a:noFill/>
            </a:ln>
            <a:effectLst/>
          </c:spPr>
          <c:invertIfNegative val="0"/>
          <c:cat>
            <c:numRef>
              <c:f>'Figure 5'!$C$4:$G$4</c:f>
              <c:numCache>
                <c:formatCode>General</c:formatCode>
                <c:ptCount val="5"/>
                <c:pt idx="0">
                  <c:v>2018</c:v>
                </c:pt>
                <c:pt idx="1">
                  <c:v>2019</c:v>
                </c:pt>
                <c:pt idx="2">
                  <c:v>2020</c:v>
                </c:pt>
                <c:pt idx="3">
                  <c:v>2021</c:v>
                </c:pt>
                <c:pt idx="4">
                  <c:v>2022</c:v>
                </c:pt>
              </c:numCache>
            </c:numRef>
          </c:cat>
          <c:val>
            <c:numRef>
              <c:f>'Figure 5'!$C$7:$G$7</c:f>
              <c:numCache>
                <c:formatCode>0.0</c:formatCode>
                <c:ptCount val="5"/>
                <c:pt idx="0">
                  <c:v>40.889999389648438</c:v>
                </c:pt>
                <c:pt idx="1">
                  <c:v>0</c:v>
                </c:pt>
                <c:pt idx="2">
                  <c:v>0</c:v>
                </c:pt>
                <c:pt idx="3">
                  <c:v>0</c:v>
                </c:pt>
                <c:pt idx="4">
                  <c:v>0</c:v>
                </c:pt>
              </c:numCache>
            </c:numRef>
          </c:val>
          <c:extLst>
            <c:ext xmlns:c16="http://schemas.microsoft.com/office/drawing/2014/chart" uri="{C3380CC4-5D6E-409C-BE32-E72D297353CC}">
              <c16:uniqueId val="{00000002-70FF-46D1-A1A7-A843230474F5}"/>
            </c:ext>
          </c:extLst>
        </c:ser>
        <c:dLbls>
          <c:showLegendKey val="0"/>
          <c:showVal val="0"/>
          <c:showCatName val="0"/>
          <c:showSerName val="0"/>
          <c:showPercent val="0"/>
          <c:showBubbleSize val="0"/>
        </c:dLbls>
        <c:gapWidth val="219"/>
        <c:overlap val="100"/>
        <c:axId val="461284600"/>
        <c:axId val="461281856"/>
      </c:barChart>
      <c:catAx>
        <c:axId val="461284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1281856"/>
        <c:crosses val="autoZero"/>
        <c:auto val="1"/>
        <c:lblAlgn val="ctr"/>
        <c:lblOffset val="100"/>
        <c:noMultiLvlLbl val="0"/>
      </c:catAx>
      <c:valAx>
        <c:axId val="461281856"/>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US"/>
                  <a:t>MLN GEL</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1284600"/>
        <c:crosses val="autoZero"/>
        <c:crossBetween val="between"/>
        <c:majorUnit val="50"/>
      </c:valAx>
      <c:spPr>
        <a:noFill/>
        <a:ln>
          <a:noFill/>
        </a:ln>
        <a:effectLst/>
      </c:spPr>
    </c:plotArea>
    <c:legend>
      <c:legendPos val="b"/>
      <c:layout>
        <c:manualLayout>
          <c:xMode val="edge"/>
          <c:yMode val="edge"/>
          <c:x val="0.70773976397055172"/>
          <c:y val="0.17951504828216963"/>
          <c:w val="0.28876907853767186"/>
          <c:h val="0.621597475739458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sz="1200" b="1">
                <a:solidFill>
                  <a:schemeClr val="tx1"/>
                </a:solidFill>
              </a:rPr>
              <a:t>6.b. Estimated Total DPT ITE by Size </a:t>
            </a:r>
            <a:endParaRPr lang="ka-GE" sz="1200" b="1">
              <a:solidFill>
                <a:schemeClr val="tx1"/>
              </a:solidFill>
            </a:endParaRPr>
          </a:p>
          <a:p>
            <a:pPr>
              <a:defRPr b="1"/>
            </a:pPr>
            <a:r>
              <a:rPr lang="en-US" sz="1200" b="1">
                <a:solidFill>
                  <a:schemeClr val="tx1"/>
                </a:solidFill>
              </a:rPr>
              <a:t>(in percent of GDP)</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'Figure 6'!$B$20</c:f>
              <c:strCache>
                <c:ptCount val="1"/>
                <c:pt idx="0">
                  <c:v>Large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6'!$C$19:$G$19</c:f>
              <c:numCache>
                <c:formatCode>General</c:formatCode>
                <c:ptCount val="5"/>
                <c:pt idx="0">
                  <c:v>2018</c:v>
                </c:pt>
                <c:pt idx="1">
                  <c:v>2019</c:v>
                </c:pt>
                <c:pt idx="2">
                  <c:v>2020</c:v>
                </c:pt>
                <c:pt idx="3">
                  <c:v>2021</c:v>
                </c:pt>
                <c:pt idx="4">
                  <c:v>2022</c:v>
                </c:pt>
              </c:numCache>
            </c:numRef>
          </c:cat>
          <c:val>
            <c:numRef>
              <c:f>'Figure 6'!$C$20:$G$20</c:f>
              <c:numCache>
                <c:formatCode>0.00</c:formatCode>
                <c:ptCount val="5"/>
                <c:pt idx="0">
                  <c:v>2.500000037252903E-2</c:v>
                </c:pt>
                <c:pt idx="1">
                  <c:v>9.9999997764825821E-3</c:v>
                </c:pt>
                <c:pt idx="2">
                  <c:v>1.9999999552965164E-2</c:v>
                </c:pt>
                <c:pt idx="3">
                  <c:v>2.4000000208616257E-2</c:v>
                </c:pt>
                <c:pt idx="4">
                  <c:v>3.7000000476837158E-2</c:v>
                </c:pt>
              </c:numCache>
            </c:numRef>
          </c:val>
          <c:extLst>
            <c:ext xmlns:c16="http://schemas.microsoft.com/office/drawing/2014/chart" uri="{C3380CC4-5D6E-409C-BE32-E72D297353CC}">
              <c16:uniqueId val="{00000000-BF09-4550-9F59-A69B14D02000}"/>
            </c:ext>
          </c:extLst>
        </c:ser>
        <c:ser>
          <c:idx val="1"/>
          <c:order val="1"/>
          <c:tx>
            <c:strRef>
              <c:f>'Figure 6'!$B$21</c:f>
              <c:strCache>
                <c:ptCount val="1"/>
                <c:pt idx="0">
                  <c:v>Medium</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6'!$C$19:$G$19</c:f>
              <c:numCache>
                <c:formatCode>General</c:formatCode>
                <c:ptCount val="5"/>
                <c:pt idx="0">
                  <c:v>2018</c:v>
                </c:pt>
                <c:pt idx="1">
                  <c:v>2019</c:v>
                </c:pt>
                <c:pt idx="2">
                  <c:v>2020</c:v>
                </c:pt>
                <c:pt idx="3">
                  <c:v>2021</c:v>
                </c:pt>
                <c:pt idx="4">
                  <c:v>2022</c:v>
                </c:pt>
              </c:numCache>
            </c:numRef>
          </c:cat>
          <c:val>
            <c:numRef>
              <c:f>'Figure 6'!$C$21:$G$21</c:f>
              <c:numCache>
                <c:formatCode>0.00</c:formatCode>
                <c:ptCount val="5"/>
                <c:pt idx="0">
                  <c:v>2.8999999165534973E-2</c:v>
                </c:pt>
                <c:pt idx="1">
                  <c:v>3.2000001519918442E-2</c:v>
                </c:pt>
                <c:pt idx="2">
                  <c:v>3.5000000149011612E-2</c:v>
                </c:pt>
                <c:pt idx="3">
                  <c:v>3.7999998778104782E-2</c:v>
                </c:pt>
                <c:pt idx="4">
                  <c:v>4.8000000417232513E-2</c:v>
                </c:pt>
              </c:numCache>
            </c:numRef>
          </c:val>
          <c:extLst>
            <c:ext xmlns:c16="http://schemas.microsoft.com/office/drawing/2014/chart" uri="{C3380CC4-5D6E-409C-BE32-E72D297353CC}">
              <c16:uniqueId val="{00000001-BF09-4550-9F59-A69B14D02000}"/>
            </c:ext>
          </c:extLst>
        </c:ser>
        <c:ser>
          <c:idx val="2"/>
          <c:order val="2"/>
          <c:tx>
            <c:strRef>
              <c:f>'Figure 6'!$B$22</c:f>
              <c:strCache>
                <c:ptCount val="1"/>
                <c:pt idx="0">
                  <c:v>Small</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6'!$C$19:$G$19</c:f>
              <c:numCache>
                <c:formatCode>General</c:formatCode>
                <c:ptCount val="5"/>
                <c:pt idx="0">
                  <c:v>2018</c:v>
                </c:pt>
                <c:pt idx="1">
                  <c:v>2019</c:v>
                </c:pt>
                <c:pt idx="2">
                  <c:v>2020</c:v>
                </c:pt>
                <c:pt idx="3">
                  <c:v>2021</c:v>
                </c:pt>
                <c:pt idx="4">
                  <c:v>2022</c:v>
                </c:pt>
              </c:numCache>
            </c:numRef>
          </c:cat>
          <c:val>
            <c:numRef>
              <c:f>'Figure 6'!$C$22:$G$22</c:f>
              <c:numCache>
                <c:formatCode>0.00</c:formatCode>
                <c:ptCount val="5"/>
                <c:pt idx="0">
                  <c:v>1.7000000923871994E-2</c:v>
                </c:pt>
                <c:pt idx="1">
                  <c:v>1.0999999940395355E-2</c:v>
                </c:pt>
                <c:pt idx="2">
                  <c:v>1.6000000759959221E-2</c:v>
                </c:pt>
                <c:pt idx="3">
                  <c:v>1.4000000432133675E-2</c:v>
                </c:pt>
                <c:pt idx="4">
                  <c:v>8.999999612569809E-3</c:v>
                </c:pt>
              </c:numCache>
            </c:numRef>
          </c:val>
          <c:extLst>
            <c:ext xmlns:c16="http://schemas.microsoft.com/office/drawing/2014/chart" uri="{C3380CC4-5D6E-409C-BE32-E72D297353CC}">
              <c16:uniqueId val="{00000002-BF09-4550-9F59-A69B14D02000}"/>
            </c:ext>
          </c:extLst>
        </c:ser>
        <c:dLbls>
          <c:showLegendKey val="0"/>
          <c:showVal val="0"/>
          <c:showCatName val="0"/>
          <c:showSerName val="0"/>
          <c:showPercent val="0"/>
          <c:showBubbleSize val="0"/>
        </c:dLbls>
        <c:gapWidth val="150"/>
        <c:overlap val="100"/>
        <c:axId val="461283816"/>
        <c:axId val="461282248"/>
      </c:barChart>
      <c:lineChart>
        <c:grouping val="standard"/>
        <c:varyColors val="0"/>
        <c:ser>
          <c:idx val="3"/>
          <c:order val="3"/>
          <c:tx>
            <c:strRef>
              <c:f>'Figure 6'!$B$23</c:f>
              <c:strCache>
                <c:ptCount val="1"/>
                <c:pt idx="0">
                  <c:v>Total</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6'!$C$19:$G$19</c:f>
              <c:numCache>
                <c:formatCode>General</c:formatCode>
                <c:ptCount val="5"/>
                <c:pt idx="0">
                  <c:v>2018</c:v>
                </c:pt>
                <c:pt idx="1">
                  <c:v>2019</c:v>
                </c:pt>
                <c:pt idx="2">
                  <c:v>2020</c:v>
                </c:pt>
                <c:pt idx="3">
                  <c:v>2021</c:v>
                </c:pt>
                <c:pt idx="4">
                  <c:v>2022</c:v>
                </c:pt>
              </c:numCache>
            </c:numRef>
          </c:cat>
          <c:val>
            <c:numRef>
              <c:f>'Figure 6'!$C$23:$G$23</c:f>
              <c:numCache>
                <c:formatCode>0.00</c:formatCode>
                <c:ptCount val="5"/>
                <c:pt idx="0">
                  <c:v>7.1000002324581146E-2</c:v>
                </c:pt>
                <c:pt idx="1">
                  <c:v>5.4000001400709152E-2</c:v>
                </c:pt>
                <c:pt idx="2">
                  <c:v>7.1000002324581146E-2</c:v>
                </c:pt>
                <c:pt idx="3">
                  <c:v>7.5999997556209564E-2</c:v>
                </c:pt>
                <c:pt idx="4">
                  <c:v>9.3999996781349182E-2</c:v>
                </c:pt>
              </c:numCache>
            </c:numRef>
          </c:val>
          <c:smooth val="0"/>
          <c:extLst>
            <c:ext xmlns:c16="http://schemas.microsoft.com/office/drawing/2014/chart" uri="{C3380CC4-5D6E-409C-BE32-E72D297353CC}">
              <c16:uniqueId val="{00000003-BF09-4550-9F59-A69B14D02000}"/>
            </c:ext>
          </c:extLst>
        </c:ser>
        <c:dLbls>
          <c:showLegendKey val="0"/>
          <c:showVal val="0"/>
          <c:showCatName val="0"/>
          <c:showSerName val="0"/>
          <c:showPercent val="0"/>
          <c:showBubbleSize val="0"/>
        </c:dLbls>
        <c:marker val="1"/>
        <c:smooth val="0"/>
        <c:axId val="461283816"/>
        <c:axId val="461282248"/>
      </c:lineChart>
      <c:catAx>
        <c:axId val="461283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1282248"/>
        <c:crosses val="autoZero"/>
        <c:auto val="1"/>
        <c:lblAlgn val="ctr"/>
        <c:lblOffset val="100"/>
        <c:noMultiLvlLbl val="0"/>
      </c:catAx>
      <c:valAx>
        <c:axId val="461282248"/>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 of GDP</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128381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sz="1200" b="1">
                <a:solidFill>
                  <a:schemeClr val="tx1"/>
                </a:solidFill>
              </a:rPr>
              <a:t>6.a. Estimated Total DPT ITE by Type</a:t>
            </a:r>
            <a:endParaRPr lang="ka-GE" sz="1200" b="1">
              <a:solidFill>
                <a:schemeClr val="tx1"/>
              </a:solidFill>
            </a:endParaRPr>
          </a:p>
          <a:p>
            <a:pPr>
              <a:defRPr b="1"/>
            </a:pPr>
            <a:r>
              <a:rPr lang="en-US" sz="1200" b="1">
                <a:solidFill>
                  <a:schemeClr val="tx1"/>
                </a:solidFill>
              </a:rPr>
              <a:t>(in percent of GDP) </a:t>
            </a:r>
          </a:p>
        </c:rich>
      </c:tx>
      <c:layout>
        <c:manualLayout>
          <c:xMode val="edge"/>
          <c:yMode val="edge"/>
          <c:x val="0.24869444444444444"/>
          <c:y val="4.6524838336524836E-3"/>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4068016497937758"/>
          <c:y val="0.14393517883435303"/>
          <c:w val="0.85455796150481189"/>
          <c:h val="0.63755431612715063"/>
        </c:manualLayout>
      </c:layout>
      <c:barChart>
        <c:barDir val="col"/>
        <c:grouping val="stacked"/>
        <c:varyColors val="0"/>
        <c:ser>
          <c:idx val="0"/>
          <c:order val="0"/>
          <c:tx>
            <c:strRef>
              <c:f>'Figure 6'!$B$4</c:f>
              <c:strCache>
                <c:ptCount val="1"/>
                <c:pt idx="0">
                  <c:v>Profit</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6'!$C$5:$G$5</c:f>
              <c:numCache>
                <c:formatCode>General</c:formatCode>
                <c:ptCount val="5"/>
                <c:pt idx="0">
                  <c:v>2018</c:v>
                </c:pt>
                <c:pt idx="1">
                  <c:v>2019</c:v>
                </c:pt>
                <c:pt idx="2">
                  <c:v>2020</c:v>
                </c:pt>
                <c:pt idx="3">
                  <c:v>2021</c:v>
                </c:pt>
                <c:pt idx="4">
                  <c:v>2022</c:v>
                </c:pt>
              </c:numCache>
            </c:numRef>
          </c:cat>
          <c:val>
            <c:numRef>
              <c:f>'Figure 6'!$C$9:$G$9</c:f>
              <c:numCache>
                <c:formatCode>0.00</c:formatCode>
                <c:ptCount val="5"/>
                <c:pt idx="0">
                  <c:v>5.4999999701976776E-2</c:v>
                </c:pt>
                <c:pt idx="1">
                  <c:v>4.1999999433755875E-2</c:v>
                </c:pt>
                <c:pt idx="2">
                  <c:v>5.4999999701976776E-2</c:v>
                </c:pt>
                <c:pt idx="3">
                  <c:v>5.9000000357627869E-2</c:v>
                </c:pt>
                <c:pt idx="4">
                  <c:v>7.2999998927116394E-2</c:v>
                </c:pt>
              </c:numCache>
            </c:numRef>
          </c:val>
          <c:extLst>
            <c:ext xmlns:c16="http://schemas.microsoft.com/office/drawing/2014/chart" uri="{C3380CC4-5D6E-409C-BE32-E72D297353CC}">
              <c16:uniqueId val="{00000000-04A9-4B8F-A549-C61AB65994BB}"/>
            </c:ext>
          </c:extLst>
        </c:ser>
        <c:ser>
          <c:idx val="1"/>
          <c:order val="1"/>
          <c:tx>
            <c:strRef>
              <c:f>'Figure 6'!$B$11</c:f>
              <c:strCache>
                <c:ptCount val="1"/>
                <c:pt idx="0">
                  <c:v>Dividend</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6'!$C$5:$G$5</c:f>
              <c:numCache>
                <c:formatCode>General</c:formatCode>
                <c:ptCount val="5"/>
                <c:pt idx="0">
                  <c:v>2018</c:v>
                </c:pt>
                <c:pt idx="1">
                  <c:v>2019</c:v>
                </c:pt>
                <c:pt idx="2">
                  <c:v>2020</c:v>
                </c:pt>
                <c:pt idx="3">
                  <c:v>2021</c:v>
                </c:pt>
                <c:pt idx="4">
                  <c:v>2022</c:v>
                </c:pt>
              </c:numCache>
            </c:numRef>
          </c:cat>
          <c:val>
            <c:numRef>
              <c:f>'Figure 6'!$C$16:$G$16</c:f>
              <c:numCache>
                <c:formatCode>0.00</c:formatCode>
                <c:ptCount val="5"/>
                <c:pt idx="0">
                  <c:v>1.6000000759959221E-2</c:v>
                </c:pt>
                <c:pt idx="1">
                  <c:v>1.2000000104308128E-2</c:v>
                </c:pt>
                <c:pt idx="2">
                  <c:v>1.6000000759959221E-2</c:v>
                </c:pt>
                <c:pt idx="3">
                  <c:v>1.7000000923871994E-2</c:v>
                </c:pt>
                <c:pt idx="4">
                  <c:v>2.0999999716877937E-2</c:v>
                </c:pt>
              </c:numCache>
            </c:numRef>
          </c:val>
          <c:extLst>
            <c:ext xmlns:c16="http://schemas.microsoft.com/office/drawing/2014/chart" uri="{C3380CC4-5D6E-409C-BE32-E72D297353CC}">
              <c16:uniqueId val="{00000001-04A9-4B8F-A549-C61AB65994BB}"/>
            </c:ext>
          </c:extLst>
        </c:ser>
        <c:dLbls>
          <c:dLblPos val="ctr"/>
          <c:showLegendKey val="0"/>
          <c:showVal val="1"/>
          <c:showCatName val="0"/>
          <c:showSerName val="0"/>
          <c:showPercent val="0"/>
          <c:showBubbleSize val="0"/>
        </c:dLbls>
        <c:gapWidth val="150"/>
        <c:overlap val="100"/>
        <c:axId val="461280680"/>
        <c:axId val="461278720"/>
      </c:barChart>
      <c:lineChart>
        <c:grouping val="stacked"/>
        <c:varyColors val="0"/>
        <c:ser>
          <c:idx val="2"/>
          <c:order val="2"/>
          <c:tx>
            <c:strRef>
              <c:f>'Figure 6'!$B$18</c:f>
              <c:strCache>
                <c:ptCount val="1"/>
                <c:pt idx="0">
                  <c:v>Total</c:v>
                </c:pt>
              </c:strCache>
            </c:strRef>
          </c:tx>
          <c:spPr>
            <a:ln w="25400" cap="rnd">
              <a:noFill/>
              <a:round/>
            </a:ln>
            <a:effectLst/>
          </c:spPr>
          <c:marker>
            <c:symbol val="circle"/>
            <c:size val="5"/>
            <c:spPr>
              <a:solidFill>
                <a:schemeClr val="accent3"/>
              </a:solidFill>
              <a:ln w="9525">
                <a:solidFill>
                  <a:schemeClr val="accent3"/>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6'!$C$5:$F$5</c:f>
              <c:numCache>
                <c:formatCode>General</c:formatCode>
                <c:ptCount val="4"/>
                <c:pt idx="0">
                  <c:v>2018</c:v>
                </c:pt>
                <c:pt idx="1">
                  <c:v>2019</c:v>
                </c:pt>
                <c:pt idx="2">
                  <c:v>2020</c:v>
                </c:pt>
                <c:pt idx="3">
                  <c:v>2021</c:v>
                </c:pt>
              </c:numCache>
            </c:numRef>
          </c:cat>
          <c:val>
            <c:numRef>
              <c:f>'Figure 6'!$C$23:$G$23</c:f>
              <c:numCache>
                <c:formatCode>0.00</c:formatCode>
                <c:ptCount val="5"/>
                <c:pt idx="0">
                  <c:v>7.1000002324581146E-2</c:v>
                </c:pt>
                <c:pt idx="1">
                  <c:v>5.4000001400709152E-2</c:v>
                </c:pt>
                <c:pt idx="2">
                  <c:v>7.1000002324581146E-2</c:v>
                </c:pt>
                <c:pt idx="3">
                  <c:v>7.5999997556209564E-2</c:v>
                </c:pt>
                <c:pt idx="4">
                  <c:v>9.3999996781349182E-2</c:v>
                </c:pt>
              </c:numCache>
            </c:numRef>
          </c:val>
          <c:smooth val="0"/>
          <c:extLst>
            <c:ext xmlns:c16="http://schemas.microsoft.com/office/drawing/2014/chart" uri="{C3380CC4-5D6E-409C-BE32-E72D297353CC}">
              <c16:uniqueId val="{00000002-04A9-4B8F-A549-C61AB65994BB}"/>
            </c:ext>
          </c:extLst>
        </c:ser>
        <c:dLbls>
          <c:showLegendKey val="0"/>
          <c:showVal val="0"/>
          <c:showCatName val="0"/>
          <c:showSerName val="0"/>
          <c:showPercent val="0"/>
          <c:showBubbleSize val="0"/>
        </c:dLbls>
        <c:marker val="1"/>
        <c:smooth val="0"/>
        <c:axId val="461280680"/>
        <c:axId val="461278720"/>
      </c:lineChart>
      <c:catAx>
        <c:axId val="461280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1278720"/>
        <c:crosses val="autoZero"/>
        <c:auto val="1"/>
        <c:lblAlgn val="ctr"/>
        <c:lblOffset val="100"/>
        <c:noMultiLvlLbl val="0"/>
      </c:catAx>
      <c:valAx>
        <c:axId val="461278720"/>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 of GDP</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128068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1" Type="http://schemas.openxmlformats.org/officeDocument/2006/relationships/chart" Target="../charts/chart7.xml"/></Relationships>
</file>

<file path=xl/drawings/_rels/drawing6.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1</xdr:col>
      <xdr:colOff>952500</xdr:colOff>
      <xdr:row>7</xdr:row>
      <xdr:rowOff>40005</xdr:rowOff>
    </xdr:from>
    <xdr:to>
      <xdr:col>7</xdr:col>
      <xdr:colOff>356821</xdr:colOff>
      <xdr:row>21</xdr:row>
      <xdr:rowOff>22005</xdr:rowOff>
    </xdr:to>
    <xdr:graphicFrame macro="">
      <xdr:nvGraphicFramePr>
        <xdr:cNvPr id="8" name="Chart 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161925</xdr:colOff>
      <xdr:row>7</xdr:row>
      <xdr:rowOff>38100</xdr:rowOff>
    </xdr:from>
    <xdr:to>
      <xdr:col>13</xdr:col>
      <xdr:colOff>575550</xdr:colOff>
      <xdr:row>21</xdr:row>
      <xdr:rowOff>20100</xdr:rowOff>
    </xdr:to>
    <xdr:graphicFrame macro="">
      <xdr:nvGraphicFramePr>
        <xdr:cNvPr id="9" name="Chart 8">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228913</xdr:colOff>
      <xdr:row>6</xdr:row>
      <xdr:rowOff>154284</xdr:rowOff>
    </xdr:from>
    <xdr:to>
      <xdr:col>6</xdr:col>
      <xdr:colOff>223471</xdr:colOff>
      <xdr:row>22</xdr:row>
      <xdr:rowOff>1884</xdr:rowOff>
    </xdr:to>
    <xdr:graphicFrame macro="">
      <xdr:nvGraphicFramePr>
        <xdr:cNvPr id="5" name="Chart 4">
          <a:extLst>
            <a:ext uri="{FF2B5EF4-FFF2-40B4-BE49-F238E27FC236}">
              <a16:creationId xmlns:a16="http://schemas.microsoft.com/office/drawing/2014/main" id="{00000000-0008-0000-0C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11907</xdr:colOff>
      <xdr:row>16</xdr:row>
      <xdr:rowOff>71437</xdr:rowOff>
    </xdr:from>
    <xdr:to>
      <xdr:col>6</xdr:col>
      <xdr:colOff>2905125</xdr:colOff>
      <xdr:row>36</xdr:row>
      <xdr:rowOff>0</xdr:rowOff>
    </xdr:to>
    <xdr:graphicFrame macro="">
      <xdr:nvGraphicFramePr>
        <xdr:cNvPr id="3" name="Chart 2">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15</xdr:col>
      <xdr:colOff>381000</xdr:colOff>
      <xdr:row>3</xdr:row>
      <xdr:rowOff>43242</xdr:rowOff>
    </xdr:from>
    <xdr:to>
      <xdr:col>27</xdr:col>
      <xdr:colOff>95251</xdr:colOff>
      <xdr:row>26</xdr:row>
      <xdr:rowOff>28575</xdr:rowOff>
    </xdr:to>
    <xdr:graphicFrame macro="">
      <xdr:nvGraphicFramePr>
        <xdr:cNvPr id="7" name="Chart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9</xdr:row>
      <xdr:rowOff>208981</xdr:rowOff>
    </xdr:from>
    <xdr:to>
      <xdr:col>5</xdr:col>
      <xdr:colOff>590550</xdr:colOff>
      <xdr:row>23</xdr:row>
      <xdr:rowOff>198066</xdr:rowOff>
    </xdr:to>
    <xdr:graphicFrame macro="">
      <xdr:nvGraphicFramePr>
        <xdr:cNvPr id="5" name="Chart 4">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523875</xdr:colOff>
      <xdr:row>10</xdr:row>
      <xdr:rowOff>114299</xdr:rowOff>
    </xdr:from>
    <xdr:to>
      <xdr:col>10</xdr:col>
      <xdr:colOff>211650</xdr:colOff>
      <xdr:row>25</xdr:row>
      <xdr:rowOff>172799</xdr:rowOff>
    </xdr:to>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485775</xdr:colOff>
      <xdr:row>10</xdr:row>
      <xdr:rowOff>123825</xdr:rowOff>
    </xdr:from>
    <xdr:to>
      <xdr:col>18</xdr:col>
      <xdr:colOff>144975</xdr:colOff>
      <xdr:row>25</xdr:row>
      <xdr:rowOff>182325</xdr:rowOff>
    </xdr:to>
    <xdr:graphicFrame macro="">
      <xdr:nvGraphicFramePr>
        <xdr:cNvPr id="4" name="Chart 3">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542925</xdr:colOff>
      <xdr:row>10</xdr:row>
      <xdr:rowOff>133351</xdr:rowOff>
    </xdr:from>
    <xdr:to>
      <xdr:col>12</xdr:col>
      <xdr:colOff>367393</xdr:colOff>
      <xdr:row>28</xdr:row>
      <xdr:rowOff>68037</xdr:rowOff>
    </xdr:to>
    <xdr:graphicFrame macro="">
      <xdr:nvGraphicFramePr>
        <xdr:cNvPr id="7" name="Chart 6">
          <a:extLst>
            <a:ext uri="{FF2B5EF4-FFF2-40B4-BE49-F238E27FC236}">
              <a16:creationId xmlns:a16="http://schemas.microsoft.com/office/drawing/2014/main" id="{00000000-0008-0000-06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590550</xdr:colOff>
      <xdr:row>10</xdr:row>
      <xdr:rowOff>66674</xdr:rowOff>
    </xdr:from>
    <xdr:to>
      <xdr:col>6</xdr:col>
      <xdr:colOff>142875</xdr:colOff>
      <xdr:row>25</xdr:row>
      <xdr:rowOff>180975</xdr:rowOff>
    </xdr:to>
    <xdr:graphicFrame macro="">
      <xdr:nvGraphicFramePr>
        <xdr:cNvPr id="5" name="Chart 4">
          <a:extLst>
            <a:ext uri="{FF2B5EF4-FFF2-40B4-BE49-F238E27FC236}">
              <a16:creationId xmlns:a16="http://schemas.microsoft.com/office/drawing/2014/main" id="{00000000-0008-0000-0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14</xdr:col>
      <xdr:colOff>9525</xdr:colOff>
      <xdr:row>2</xdr:row>
      <xdr:rowOff>180974</xdr:rowOff>
    </xdr:from>
    <xdr:to>
      <xdr:col>20</xdr:col>
      <xdr:colOff>495299</xdr:colOff>
      <xdr:row>16</xdr:row>
      <xdr:rowOff>168331</xdr:rowOff>
    </xdr:to>
    <xdr:graphicFrame macro="">
      <xdr:nvGraphicFramePr>
        <xdr:cNvPr id="9" name="Chart 8">
          <a:extLst>
            <a:ext uri="{FF2B5EF4-FFF2-40B4-BE49-F238E27FC236}">
              <a16:creationId xmlns:a16="http://schemas.microsoft.com/office/drawing/2014/main" id="{00000000-0008-0000-08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180975</xdr:colOff>
      <xdr:row>2</xdr:row>
      <xdr:rowOff>198664</xdr:rowOff>
    </xdr:from>
    <xdr:to>
      <xdr:col>13</xdr:col>
      <xdr:colOff>266699</xdr:colOff>
      <xdr:row>16</xdr:row>
      <xdr:rowOff>186021</xdr:rowOff>
    </xdr:to>
    <xdr:graphicFrame macro="">
      <xdr:nvGraphicFramePr>
        <xdr:cNvPr id="12" name="Chart 11">
          <a:extLst>
            <a:ext uri="{FF2B5EF4-FFF2-40B4-BE49-F238E27FC236}">
              <a16:creationId xmlns:a16="http://schemas.microsoft.com/office/drawing/2014/main" id="{00000000-0008-0000-08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567756</xdr:colOff>
      <xdr:row>9</xdr:row>
      <xdr:rowOff>101004</xdr:rowOff>
    </xdr:from>
    <xdr:to>
      <xdr:col>6</xdr:col>
      <xdr:colOff>535782</xdr:colOff>
      <xdr:row>24</xdr:row>
      <xdr:rowOff>71438</xdr:rowOff>
    </xdr:to>
    <xdr:graphicFrame macro="">
      <xdr:nvGraphicFramePr>
        <xdr:cNvPr id="16" name="Chart 15">
          <a:extLst>
            <a:ext uri="{FF2B5EF4-FFF2-40B4-BE49-F238E27FC236}">
              <a16:creationId xmlns:a16="http://schemas.microsoft.com/office/drawing/2014/main" id="{00000000-0008-0000-09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390525</xdr:colOff>
      <xdr:row>15</xdr:row>
      <xdr:rowOff>114300</xdr:rowOff>
    </xdr:from>
    <xdr:to>
      <xdr:col>6</xdr:col>
      <xdr:colOff>238125</xdr:colOff>
      <xdr:row>30</xdr:row>
      <xdr:rowOff>106680</xdr:rowOff>
    </xdr:to>
    <xdr:graphicFrame macro="">
      <xdr:nvGraphicFramePr>
        <xdr:cNvPr id="4" name="Chart 3">
          <a:extLst>
            <a:ext uri="{FF2B5EF4-FFF2-40B4-BE49-F238E27FC236}">
              <a16:creationId xmlns:a16="http://schemas.microsoft.com/office/drawing/2014/main" id="{00000000-0008-0000-0A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7</xdr:col>
      <xdr:colOff>409575</xdr:colOff>
      <xdr:row>0</xdr:row>
      <xdr:rowOff>95250</xdr:rowOff>
    </xdr:from>
    <xdr:to>
      <xdr:col>13</xdr:col>
      <xdr:colOff>561975</xdr:colOff>
      <xdr:row>15</xdr:row>
      <xdr:rowOff>66675</xdr:rowOff>
    </xdr:to>
    <xdr:graphicFrame macro="">
      <xdr:nvGraphicFramePr>
        <xdr:cNvPr id="6" name="Chart 5">
          <a:extLst>
            <a:ext uri="{FF2B5EF4-FFF2-40B4-BE49-F238E27FC236}">
              <a16:creationId xmlns:a16="http://schemas.microsoft.com/office/drawing/2014/main" id="{00000000-0008-0000-0B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PSGWN03P\AFR\NGA%20local\scenario%20III\STA-ins\NGCPI.XLS"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Worksheet%20in%20(C)%208344%20Administrative%20expenses" TargetMode="External"/></Relationships>
</file>

<file path=xl/externalLinks/_rels/externalLink11.xml.rels><?xml version="1.0" encoding="UTF-8" standalone="yes"?>
<Relationships xmlns="http://schemas.openxmlformats.org/package/2006/relationships"><Relationship Id="rId1" Type="http://schemas.microsoft.com/office/2006/relationships/xlExternalLinkPath/xlPathMissing" Target="Worksheet%20in%20(C)%205340%20Receivables" TargetMode="External"/></Relationships>
</file>

<file path=xl/externalLinks/_rels/externalLink12.xml.rels><?xml version="1.0" encoding="UTF-8" standalone="yes"?>
<Relationships xmlns="http://schemas.openxmlformats.org/package/2006/relationships"><Relationship Id="rId1" Type="http://schemas.microsoft.com/office/2006/relationships/xlExternalLinkPath/xlPathMissing" Target="Worksheet%20in%208341%20Salaries%20-%20CHUY"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FPSGWN03P\AFR\Users\AManoel\My%20Documents\Mozambique%20AFR\Missions\2004%20Feb%20mission%20New%20Prog\Brief\moz%20macroframework%20Brief%20Feb20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DATA\AFR\CFA\WAEMU\WAEMU_2002\WAEMU_Questionnaire_OCT2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Users/ekaterineguntsadze/Desktop/Macro331-08-w/net/My%20Documents/moldova/Oct2000mission/data/eff9911b.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D:/Users/ekaterineguntsadze/Desktop/C:/Applications/Microsoft%20Excel.app/C:/Users/ekaterineguntsadze/Desktop/2019-2019%20Budget/C:/Applications/Microsoft%20Excel.app/C:/DATA/DD/GEO/BOP/GeoBop.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D:/Users/ekaterineguntsadze/Desktop/C:/Applications/Microsoft%20Excel.app/C:/Users/ekaterineguntsadze/Desktop/2019-2019%20Budget/C:/Applications/Microsoft%20Excel.app/J:/DATA/DD/GEO/BOP/GeoBop.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ata2\AFR\afr\Users\cmira\Desktop\CURRENT%20FRAMEWORK\WIN\TEMP\BOP9703_stres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PSGWN03P\AFR\DATA\COD\Main\CDCAD.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D:/Users/ekaterineguntsadze/Desktop/C:/Applications/Microsoft%20Excel.app/C:/Users/ekaterineguntsadze/Desktop/2019-2019%20Budget/C:/Applications/Microsoft%20Excel.app/C:/WINDOWS/TEMP/CRI-BOP-0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748074E\CRI-INPUT-ABOP-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INDEX"/>
      <sheetName val="CPICOMP"/>
      <sheetName val="INSINDEX"/>
      <sheetName val="INSPERCHG"/>
    </sheetNames>
    <sheetDataSet>
      <sheetData sheetId="0" refreshError="1">
        <row r="203">
          <cell r="B203">
            <v>1987</v>
          </cell>
          <cell r="K203">
            <v>0.55710306406684396</v>
          </cell>
          <cell r="O203">
            <v>15.680410168767377</v>
          </cell>
        </row>
        <row r="204">
          <cell r="K204">
            <v>-0.14773776546630479</v>
          </cell>
          <cell r="O204">
            <v>13.069845253032231</v>
          </cell>
        </row>
        <row r="205">
          <cell r="K205">
            <v>0.25892361753281357</v>
          </cell>
          <cell r="O205">
            <v>14.560439560439576</v>
          </cell>
        </row>
        <row r="206">
          <cell r="K206">
            <v>0.14757424829365817</v>
          </cell>
          <cell r="O206">
            <v>14.006719865602669</v>
          </cell>
        </row>
        <row r="207">
          <cell r="K207">
            <v>1.1235955056179803</v>
          </cell>
          <cell r="O207">
            <v>10.307414104882451</v>
          </cell>
        </row>
        <row r="208">
          <cell r="K208">
            <v>0.60109289617484851</v>
          </cell>
          <cell r="O208">
            <v>9.0209238057638697</v>
          </cell>
        </row>
        <row r="209">
          <cell r="K209">
            <v>1.9373528879232493</v>
          </cell>
          <cell r="O209">
            <v>7.5248281130633643</v>
          </cell>
        </row>
        <row r="210">
          <cell r="K210">
            <v>0.74600355239786698</v>
          </cell>
          <cell r="O210">
            <v>5.1538746755653841</v>
          </cell>
        </row>
        <row r="211">
          <cell r="K211">
            <v>1.6748942172073233</v>
          </cell>
          <cell r="O211">
            <v>6.4022140221401402</v>
          </cell>
        </row>
        <row r="212">
          <cell r="K212">
            <v>1.0750823651811903</v>
          </cell>
          <cell r="O212">
            <v>8.9940164547493531</v>
          </cell>
        </row>
        <row r="213">
          <cell r="K213">
            <v>1.2523588951792952</v>
          </cell>
          <cell r="O213">
            <v>9.84552391587561</v>
          </cell>
        </row>
        <row r="214">
          <cell r="K214">
            <v>0.10166045408335211</v>
          </cell>
          <cell r="O214">
            <v>9.7121634168986901</v>
          </cell>
        </row>
        <row r="215">
          <cell r="B215">
            <v>1988</v>
          </cell>
          <cell r="K215">
            <v>3.4867975626269532</v>
          </cell>
          <cell r="O215">
            <v>12.908587257617654</v>
          </cell>
        </row>
        <row r="216">
          <cell r="K216">
            <v>6.2031356509884228</v>
          </cell>
          <cell r="O216">
            <v>20.089878189410548</v>
          </cell>
        </row>
        <row r="217">
          <cell r="K217">
            <v>2.9525032092426073</v>
          </cell>
          <cell r="O217">
            <v>23.316240825178426</v>
          </cell>
        </row>
        <row r="218">
          <cell r="K218">
            <v>7.2942643391521234</v>
          </cell>
          <cell r="O218">
            <v>32.116283791393684</v>
          </cell>
        </row>
        <row r="219">
          <cell r="K219">
            <v>4.9970947123765264</v>
          </cell>
          <cell r="O219">
            <v>37.176945627111515</v>
          </cell>
        </row>
        <row r="220">
          <cell r="K220">
            <v>2.6009961261759917</v>
          </cell>
          <cell r="O220">
            <v>39.903959904426436</v>
          </cell>
        </row>
        <row r="221">
          <cell r="K221">
            <v>4.6925566343041902</v>
          </cell>
          <cell r="O221">
            <v>43.685340365482858</v>
          </cell>
        </row>
        <row r="222">
          <cell r="K222">
            <v>1.2879958784131951</v>
          </cell>
          <cell r="O222">
            <v>44.458337299286676</v>
          </cell>
        </row>
        <row r="223">
          <cell r="K223">
            <v>0.55951169888097674</v>
          </cell>
          <cell r="O223">
            <v>42.87361665324498</v>
          </cell>
        </row>
        <row r="224">
          <cell r="K224">
            <v>-2.9337379868487501</v>
          </cell>
          <cell r="O224">
            <v>37.206990925072844</v>
          </cell>
        </row>
        <row r="225">
          <cell r="K225">
            <v>2.3970818134444905</v>
          </cell>
          <cell r="O225">
            <v>38.758204040223454</v>
          </cell>
        </row>
        <row r="226">
          <cell r="K226">
            <v>0.25445292620864812</v>
          </cell>
          <cell r="O226">
            <v>38.970000816888287</v>
          </cell>
        </row>
        <row r="227">
          <cell r="B227">
            <v>1989</v>
          </cell>
          <cell r="K227">
            <v>11.827411167512691</v>
          </cell>
          <cell r="O227">
            <v>50.170415814587614</v>
          </cell>
        </row>
        <row r="228">
          <cell r="K228">
            <v>5.7648660916931327</v>
          </cell>
          <cell r="O228">
            <v>49.550706033376102</v>
          </cell>
        </row>
        <row r="229">
          <cell r="K229">
            <v>7.8969957081545195</v>
          </cell>
          <cell r="O229">
            <v>56.733167082294258</v>
          </cell>
        </row>
        <row r="230">
          <cell r="K230">
            <v>7.6372315035799554</v>
          </cell>
          <cell r="O230">
            <v>57.234166182452071</v>
          </cell>
        </row>
        <row r="231">
          <cell r="K231">
            <v>3.9911308203991025</v>
          </cell>
          <cell r="O231">
            <v>55.727725511898171</v>
          </cell>
        </row>
        <row r="232">
          <cell r="K232">
            <v>5.6503198294243218</v>
          </cell>
          <cell r="O232">
            <v>60.355987055016193</v>
          </cell>
        </row>
        <row r="233">
          <cell r="K233">
            <v>-2.4217961654893982</v>
          </cell>
          <cell r="O233">
            <v>49.459041731066478</v>
          </cell>
        </row>
        <row r="234">
          <cell r="K234">
            <v>-0.79283005860049105</v>
          </cell>
          <cell r="O234">
            <v>46.388606307222787</v>
          </cell>
        </row>
        <row r="235">
          <cell r="K235">
            <v>-0.41695621959694229</v>
          </cell>
          <cell r="O235">
            <v>44.967121901871529</v>
          </cell>
        </row>
        <row r="236">
          <cell r="K236">
            <v>-0.5233775296580645</v>
          </cell>
          <cell r="O236">
            <v>48.56696195935384</v>
          </cell>
        </row>
        <row r="237">
          <cell r="K237">
            <v>-0.42090494563312708</v>
          </cell>
          <cell r="O237">
            <v>44.47837150127225</v>
          </cell>
        </row>
        <row r="238">
          <cell r="K238">
            <v>0.3874603733709181</v>
          </cell>
          <cell r="O238">
            <v>44.670050761421322</v>
          </cell>
        </row>
        <row r="239">
          <cell r="B239" t="str">
            <v>1990</v>
          </cell>
          <cell r="K239">
            <v>-1.0175438596491171</v>
          </cell>
          <cell r="O239">
            <v>28.052655469813903</v>
          </cell>
        </row>
        <row r="240">
          <cell r="K240">
            <v>1.0280042538106882</v>
          </cell>
          <cell r="O240">
            <v>22.317596566523612</v>
          </cell>
        </row>
        <row r="241">
          <cell r="K241">
            <v>0.59649122807017285</v>
          </cell>
          <cell r="O241">
            <v>14.041368337311045</v>
          </cell>
        </row>
        <row r="242">
          <cell r="K242">
            <v>1.6393442622950838</v>
          </cell>
          <cell r="O242">
            <v>7.6866223207686435</v>
          </cell>
        </row>
        <row r="243">
          <cell r="K243">
            <v>1.7158544955387711</v>
          </cell>
          <cell r="O243">
            <v>5.3304904051172608</v>
          </cell>
        </row>
        <row r="244">
          <cell r="B244" t="str">
            <v xml:space="preserve"> </v>
          </cell>
          <cell r="K244">
            <v>0.57354925775980892</v>
          </cell>
          <cell r="O244">
            <v>0.26908846283215659</v>
          </cell>
        </row>
        <row r="245">
          <cell r="K245">
            <v>0.63737001006372029</v>
          </cell>
          <cell r="O245">
            <v>3.4126163391933639</v>
          </cell>
        </row>
        <row r="246">
          <cell r="K246">
            <v>0.10000000000001119</v>
          </cell>
          <cell r="O246">
            <v>4.3432939541348192</v>
          </cell>
        </row>
        <row r="247">
          <cell r="K247">
            <v>-2.0313020313020402</v>
          </cell>
          <cell r="O247">
            <v>2.6517794836008246</v>
          </cell>
        </row>
        <row r="248">
          <cell r="K248">
            <v>-0.67980965329708098</v>
          </cell>
          <cell r="O248">
            <v>2.4903542616625529</v>
          </cell>
        </row>
        <row r="249">
          <cell r="K249">
            <v>-6.8446269678301697E-2</v>
          </cell>
          <cell r="O249">
            <v>2.8531172948221384</v>
          </cell>
        </row>
        <row r="250">
          <cell r="K250">
            <v>1.0616438356164437</v>
          </cell>
          <cell r="O250">
            <v>3.5438596491228047</v>
          </cell>
        </row>
        <row r="251">
          <cell r="B251" t="str">
            <v>1991</v>
          </cell>
          <cell r="K251">
            <v>-0.57607590647239526</v>
          </cell>
          <cell r="O251">
            <v>4.0056717476072201</v>
          </cell>
        </row>
        <row r="252">
          <cell r="K252">
            <v>4.1581458759373024</v>
          </cell>
          <cell r="O252">
            <v>7.2280701754386056</v>
          </cell>
        </row>
        <row r="253">
          <cell r="K253">
            <v>0.45811518324605505</v>
          </cell>
          <cell r="O253">
            <v>7.0805720265085581</v>
          </cell>
        </row>
        <row r="254">
          <cell r="K254">
            <v>3.1596091205211785</v>
          </cell>
          <cell r="O254">
            <v>8.6822237474262209</v>
          </cell>
        </row>
        <row r="255">
          <cell r="K255">
            <v>4.0101041995579401</v>
          </cell>
          <cell r="O255">
            <v>11.133603238866407</v>
          </cell>
        </row>
        <row r="256">
          <cell r="B256" t="str">
            <v xml:space="preserve"> </v>
          </cell>
          <cell r="K256">
            <v>2.0947176684881663</v>
          </cell>
          <cell r="O256">
            <v>12.814491781281445</v>
          </cell>
        </row>
        <row r="257">
          <cell r="K257">
            <v>0.71364852809989721</v>
          </cell>
          <cell r="O257">
            <v>12.9</v>
          </cell>
        </row>
        <row r="258">
          <cell r="K258">
            <v>2.0076764098021949</v>
          </cell>
          <cell r="O258">
            <v>15.051615051615052</v>
          </cell>
        </row>
        <row r="259">
          <cell r="K259">
            <v>-1.157742402315487</v>
          </cell>
          <cell r="O259">
            <v>16.077498300475867</v>
          </cell>
        </row>
        <row r="260">
          <cell r="K260">
            <v>1.0541727672035206</v>
          </cell>
          <cell r="O260">
            <v>18.104038329911031</v>
          </cell>
        </row>
        <row r="261">
          <cell r="K261">
            <v>0.89829035062298779</v>
          </cell>
          <cell r="O261">
            <v>19.246575342465743</v>
          </cell>
        </row>
        <row r="262">
          <cell r="K262">
            <v>4.2791499138426392</v>
          </cell>
          <cell r="O262">
            <v>23.043036258895278</v>
          </cell>
        </row>
        <row r="263">
          <cell r="B263" t="str">
            <v>1/92</v>
          </cell>
          <cell r="K263">
            <v>4.0484714954557965</v>
          </cell>
          <cell r="O263">
            <v>28.766189502385831</v>
          </cell>
          <cell r="S263">
            <v>15.039151157512487</v>
          </cell>
        </row>
        <row r="264">
          <cell r="K264">
            <v>2.1439915299100054</v>
          </cell>
          <cell r="O264">
            <v>26.276178010471195</v>
          </cell>
          <cell r="S264">
            <v>16.635640548316122</v>
          </cell>
        </row>
        <row r="265">
          <cell r="K265">
            <v>5.4159108577351844</v>
          </cell>
          <cell r="O265">
            <v>32.508143322475583</v>
          </cell>
          <cell r="S265">
            <v>18.770507894663059</v>
          </cell>
        </row>
        <row r="266">
          <cell r="K266">
            <v>7.4237954768928249</v>
          </cell>
          <cell r="O266">
            <v>37.985475213135466</v>
          </cell>
          <cell r="S266">
            <v>21.283764967975529</v>
          </cell>
        </row>
        <row r="267">
          <cell r="K267">
            <v>4.6681922196796233</v>
          </cell>
          <cell r="O267">
            <v>38.858530661809354</v>
          </cell>
          <cell r="S267">
            <v>23.711368653421651</v>
          </cell>
        </row>
        <row r="268">
          <cell r="B268" t="str">
            <v xml:space="preserve"> </v>
          </cell>
          <cell r="K268">
            <v>9.1604722343681786</v>
          </cell>
          <cell r="O268">
            <v>48.46862920011894</v>
          </cell>
          <cell r="S268">
            <v>26.871825678553908</v>
          </cell>
        </row>
        <row r="269">
          <cell r="B269" t="str">
            <v>7/92</v>
          </cell>
          <cell r="K269">
            <v>3.8654115762067009</v>
          </cell>
          <cell r="O269">
            <v>53.114850900501942</v>
          </cell>
          <cell r="S269">
            <v>30.406117430895186</v>
          </cell>
        </row>
        <row r="270">
          <cell r="K270">
            <v>2.4874662553027393</v>
          </cell>
          <cell r="O270">
            <v>53.835021707670052</v>
          </cell>
          <cell r="S270">
            <v>33.797816395718236</v>
          </cell>
        </row>
        <row r="271">
          <cell r="K271">
            <v>-0.48918156161806836</v>
          </cell>
          <cell r="O271">
            <v>54.875549048316245</v>
          </cell>
          <cell r="S271">
            <v>37.069647282121586</v>
          </cell>
        </row>
        <row r="272">
          <cell r="K272">
            <v>-0.43486481376441288</v>
          </cell>
          <cell r="O272">
            <v>52.59345117357288</v>
          </cell>
          <cell r="S272">
            <v>39.903283675220358</v>
          </cell>
        </row>
        <row r="273">
          <cell r="K273">
            <v>0.79756931257120023</v>
          </cell>
          <cell r="O273">
            <v>52.441125789775981</v>
          </cell>
          <cell r="S273">
            <v>42.567584881486241</v>
          </cell>
        </row>
        <row r="274">
          <cell r="K274">
            <v>1.7897513187641323</v>
          </cell>
          <cell r="O274">
            <v>48.801982924814084</v>
          </cell>
          <cell r="S274">
            <v>44.588842715023326</v>
          </cell>
        </row>
        <row r="275">
          <cell r="B275" t="str">
            <v>1993</v>
          </cell>
          <cell r="K275">
            <v>4.7936331667592258</v>
          </cell>
          <cell r="O275">
            <v>49.867654843832732</v>
          </cell>
          <cell r="S275">
            <v>46.225554267676159</v>
          </cell>
        </row>
        <row r="276">
          <cell r="K276">
            <v>5.2808194984104606</v>
          </cell>
          <cell r="O276">
            <v>54.470069966312536</v>
          </cell>
          <cell r="S276">
            <v>48.46923969820083</v>
          </cell>
        </row>
        <row r="277">
          <cell r="K277">
            <v>6.3579936252306624</v>
          </cell>
          <cell r="O277">
            <v>55.850540806293012</v>
          </cell>
          <cell r="S277">
            <v>50.335301062573798</v>
          </cell>
        </row>
        <row r="278">
          <cell r="K278">
            <v>6.7823343848580464</v>
          </cell>
          <cell r="O278">
            <v>54.919908466819223</v>
          </cell>
          <cell r="S278">
            <v>51.693339150001158</v>
          </cell>
        </row>
        <row r="279">
          <cell r="K279">
            <v>9.1875923190546605</v>
          </cell>
          <cell r="O279">
            <v>61.609094884127693</v>
          </cell>
          <cell r="S279">
            <v>53.647982512881121</v>
          </cell>
        </row>
        <row r="280">
          <cell r="B280" t="str">
            <v xml:space="preserve"> </v>
          </cell>
          <cell r="K280">
            <v>5.6006493506493449</v>
          </cell>
          <cell r="O280">
            <v>56.338874424193875</v>
          </cell>
          <cell r="S280">
            <v>54.312033230742699</v>
          </cell>
        </row>
        <row r="281">
          <cell r="B281" t="str">
            <v>7/93</v>
          </cell>
          <cell r="K281">
            <v>3.561363054060962</v>
          </cell>
          <cell r="O281">
            <v>55.881218665638244</v>
          </cell>
          <cell r="S281">
            <v>54.564667854626812</v>
          </cell>
        </row>
        <row r="282">
          <cell r="K282">
            <v>1.9544779811974333</v>
          </cell>
          <cell r="O282">
            <v>55.070555032925682</v>
          </cell>
          <cell r="S282">
            <v>54.668608595028111</v>
          </cell>
        </row>
        <row r="283">
          <cell r="K283">
            <v>1.6136859985440344</v>
          </cell>
          <cell r="O283">
            <v>58.347513707695221</v>
          </cell>
          <cell r="S283">
            <v>55.029233017924462</v>
          </cell>
        </row>
        <row r="284">
          <cell r="K284">
            <v>-0.16716417910447312</v>
          </cell>
          <cell r="O284">
            <v>58.773262438283311</v>
          </cell>
          <cell r="S284">
            <v>55.55183884335915</v>
          </cell>
        </row>
        <row r="285">
          <cell r="K285">
            <v>1.8538452338237033</v>
          </cell>
          <cell r="O285">
            <v>60.437076111529777</v>
          </cell>
          <cell r="S285">
            <v>56.21259233963012</v>
          </cell>
        </row>
        <row r="286">
          <cell r="K286">
            <v>2.3132926256458353</v>
          </cell>
          <cell r="O286">
            <v>61.262261706459384</v>
          </cell>
          <cell r="S286">
            <v>57.156543399118597</v>
          </cell>
        </row>
        <row r="287">
          <cell r="B287" t="str">
            <v>1994</v>
          </cell>
          <cell r="K287">
            <v>2.5134855962355207</v>
          </cell>
          <cell r="O287">
            <v>57.753444012716358</v>
          </cell>
          <cell r="S287">
            <v>57.677972104632921</v>
          </cell>
        </row>
        <row r="288">
          <cell r="K288">
            <v>5.6202418271383614</v>
          </cell>
          <cell r="O288">
            <v>58.262036571045115</v>
          </cell>
          <cell r="S288">
            <v>57.936314032087296</v>
          </cell>
        </row>
        <row r="289">
          <cell r="K289">
            <v>1.2825948696205236</v>
          </cell>
          <cell r="O289">
            <v>50.709779179810724</v>
          </cell>
          <cell r="S289">
            <v>57.349961518526094</v>
          </cell>
        </row>
        <row r="290">
          <cell r="K290">
            <v>6.7817896389325005</v>
          </cell>
          <cell r="O290">
            <v>50.709010339734121</v>
          </cell>
          <cell r="S290">
            <v>56.83018753689435</v>
          </cell>
        </row>
        <row r="291">
          <cell r="K291">
            <v>3.9890228364206637</v>
          </cell>
          <cell r="O291">
            <v>43.533549783549773</v>
          </cell>
          <cell r="S291">
            <v>55.086012920084194</v>
          </cell>
        </row>
        <row r="292">
          <cell r="B292" t="str">
            <v xml:space="preserve"> </v>
          </cell>
          <cell r="K292">
            <v>4.1564561734212857</v>
          </cell>
          <cell r="O292">
            <v>41.570586728157807</v>
          </cell>
          <cell r="S292">
            <v>53.527295043097432</v>
          </cell>
        </row>
        <row r="293">
          <cell r="B293" t="str">
            <v>7/94</v>
          </cell>
          <cell r="K293">
            <v>7.2663107411094163</v>
          </cell>
          <cell r="O293">
            <v>46.635329045027227</v>
          </cell>
          <cell r="S293">
            <v>52.616762292884324</v>
          </cell>
        </row>
        <row r="294">
          <cell r="K294">
            <v>8.6553062257465729</v>
          </cell>
          <cell r="O294">
            <v>56.272749332686224</v>
          </cell>
          <cell r="S294">
            <v>52.837222501709171</v>
          </cell>
        </row>
        <row r="295">
          <cell r="K295">
            <v>4.1537267080745233</v>
          </cell>
          <cell r="O295">
            <v>60.179104477611943</v>
          </cell>
          <cell r="S295">
            <v>53.238472130903467</v>
          </cell>
        </row>
        <row r="296">
          <cell r="K296">
            <v>2.50465896384644</v>
          </cell>
          <cell r="O296">
            <v>64.465972969740434</v>
          </cell>
          <cell r="S296">
            <v>54.01175571059926</v>
          </cell>
        </row>
        <row r="297">
          <cell r="K297">
            <v>6.1668242309650401</v>
          </cell>
          <cell r="O297">
            <v>71.430248943165807</v>
          </cell>
          <cell r="S297">
            <v>55.326076951399081</v>
          </cell>
        </row>
        <row r="298">
          <cell r="K298">
            <v>5.493526953900929</v>
          </cell>
          <cell r="O298">
            <v>76.758866062205897</v>
          </cell>
          <cell r="S298">
            <v>57.040411429584779</v>
          </cell>
        </row>
        <row r="299">
          <cell r="B299" t="str">
            <v>1995</v>
          </cell>
          <cell r="K299">
            <v>3.8374131549899548</v>
          </cell>
          <cell r="O299">
            <v>79.04164800716525</v>
          </cell>
          <cell r="S299">
            <v>59.099174260899325</v>
          </cell>
        </row>
        <row r="300">
          <cell r="K300">
            <v>4.5897948974487068</v>
          </cell>
          <cell r="O300">
            <v>77.29489082043672</v>
          </cell>
          <cell r="S300">
            <v>60.920950858557219</v>
          </cell>
        </row>
        <row r="301">
          <cell r="K301">
            <v>3.5692933157957629</v>
          </cell>
          <cell r="O301">
            <v>81.297749869178432</v>
          </cell>
          <cell r="S301">
            <v>63.510680774605689</v>
          </cell>
        </row>
        <row r="302">
          <cell r="K302">
            <v>8.9822778964382621</v>
          </cell>
          <cell r="O302">
            <v>85.033813584239937</v>
          </cell>
          <cell r="S302">
            <v>66.466563076061917</v>
          </cell>
        </row>
        <row r="303">
          <cell r="K303">
            <v>6.1602839133428677</v>
          </cell>
          <cell r="O303">
            <v>88.897266729500473</v>
          </cell>
          <cell r="S303">
            <v>70.281098183111652</v>
          </cell>
        </row>
        <row r="304">
          <cell r="B304" t="str">
            <v xml:space="preserve"> </v>
          </cell>
          <cell r="K304">
            <v>4.5254964574393819</v>
          </cell>
          <cell r="O304">
            <v>89.566555062890259</v>
          </cell>
          <cell r="S304">
            <v>74.253243213779569</v>
          </cell>
        </row>
        <row r="305">
          <cell r="B305" t="str">
            <v>7/95</v>
          </cell>
          <cell r="O305">
            <v>82.579719925763456</v>
          </cell>
          <cell r="S305">
            <v>77.081320380162694</v>
          </cell>
        </row>
        <row r="306">
          <cell r="O306">
            <v>73.959627329192543</v>
          </cell>
          <cell r="S306">
            <v>78.189460180277479</v>
          </cell>
        </row>
        <row r="307">
          <cell r="O307">
            <v>69.877003354453976</v>
          </cell>
          <cell r="S307">
            <v>78.507820342605498</v>
          </cell>
        </row>
        <row r="308">
          <cell r="O308">
            <v>61.631881317722346</v>
          </cell>
          <cell r="S308">
            <v>77.618412274849916</v>
          </cell>
        </row>
        <row r="309">
          <cell r="O309">
            <v>54.305089389684213</v>
          </cell>
          <cell r="S309">
            <v>75.487603428224332</v>
          </cell>
        </row>
        <row r="310">
          <cell r="O310">
            <v>51.587559249399398</v>
          </cell>
          <cell r="S310">
            <v>72.811518509369378</v>
          </cell>
        </row>
      </sheetData>
      <sheetData sheetId="1" refreshError="1"/>
      <sheetData sheetId="2" refreshError="1"/>
      <sheetData sheetId="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8250"/>
      <sheetName val="8180 (8181,8182)"/>
      <sheetName val="8140"/>
      <sheetName val="8210"/>
      <sheetName val="8030; 8221"/>
      <sheetName val="8070"/>
      <sheetName val="8200"/>
      <sheetName val="8145"/>
      <sheetName val="8113"/>
      <sheetName val="8082"/>
      <sheetName val="XREF"/>
      <sheetName val="Tickmarks"/>
      <sheetName val="8180 _8181_8182_"/>
      <sheetName val="Target"/>
      <sheetName val="depreciation testing"/>
      <sheetName val="Additions_Disposals"/>
    </sheetNames>
    <sheetDataSet>
      <sheetData sheetId="0" refreshError="1">
        <row r="15">
          <cell r="D15" t="str">
            <v>GL</v>
          </cell>
        </row>
        <row r="44">
          <cell r="C44">
            <v>620764.84000000008</v>
          </cell>
          <cell r="D44" t="str">
            <v>!</v>
          </cell>
        </row>
      </sheetData>
      <sheetData sheetId="1" refreshError="1">
        <row r="15">
          <cell r="D15" t="str">
            <v>GL</v>
          </cell>
          <cell r="P15" t="str">
            <v>GL</v>
          </cell>
        </row>
        <row r="16">
          <cell r="P16" t="str">
            <v>!</v>
          </cell>
        </row>
        <row r="17">
          <cell r="P17" t="str">
            <v>GL</v>
          </cell>
        </row>
        <row r="18">
          <cell r="P18" t="str">
            <v>!</v>
          </cell>
        </row>
        <row r="19">
          <cell r="P19" t="str">
            <v>!</v>
          </cell>
        </row>
        <row r="20">
          <cell r="O20">
            <v>119927.58</v>
          </cell>
          <cell r="P20" t="str">
            <v>!</v>
          </cell>
        </row>
      </sheetData>
      <sheetData sheetId="2" refreshError="1">
        <row r="15">
          <cell r="D15" t="str">
            <v>GL</v>
          </cell>
          <cell r="P15" t="str">
            <v>GL</v>
          </cell>
        </row>
        <row r="16">
          <cell r="O16">
            <v>2404864.4500000002</v>
          </cell>
          <cell r="P16" t="str">
            <v>!</v>
          </cell>
        </row>
      </sheetData>
      <sheetData sheetId="3" refreshError="1">
        <row r="15">
          <cell r="D15" t="str">
            <v>GL</v>
          </cell>
        </row>
        <row r="18">
          <cell r="O18">
            <v>369779.94</v>
          </cell>
        </row>
      </sheetData>
      <sheetData sheetId="4" refreshError="1"/>
      <sheetData sheetId="5" refreshError="1">
        <row r="15">
          <cell r="P15" t="str">
            <v>GL</v>
          </cell>
        </row>
        <row r="16">
          <cell r="P16" t="str">
            <v>GL</v>
          </cell>
        </row>
        <row r="17">
          <cell r="P17" t="str">
            <v>GL</v>
          </cell>
        </row>
        <row r="18">
          <cell r="O18">
            <v>1413898.9800000002</v>
          </cell>
          <cell r="P18" t="str">
            <v>!</v>
          </cell>
        </row>
      </sheetData>
      <sheetData sheetId="6" refreshError="1">
        <row r="16">
          <cell r="P16" t="str">
            <v>GL</v>
          </cell>
        </row>
        <row r="17">
          <cell r="O17">
            <v>674792.71000000008</v>
          </cell>
          <cell r="P17" t="str">
            <v>!</v>
          </cell>
        </row>
      </sheetData>
      <sheetData sheetId="7" refreshError="1">
        <row r="3">
          <cell r="A3">
            <v>25461.85</v>
          </cell>
        </row>
        <row r="15">
          <cell r="P15" t="str">
            <v>GL</v>
          </cell>
        </row>
        <row r="16">
          <cell r="P16" t="str">
            <v>GL</v>
          </cell>
        </row>
        <row r="17">
          <cell r="O17">
            <v>423663.33000000007</v>
          </cell>
          <cell r="P17" t="str">
            <v>!</v>
          </cell>
        </row>
        <row r="18">
          <cell r="P18" t="str">
            <v>!</v>
          </cell>
        </row>
      </sheetData>
      <sheetData sheetId="8" refreshError="1">
        <row r="3">
          <cell r="A3">
            <v>25461.85</v>
          </cell>
        </row>
        <row r="15">
          <cell r="P15" t="str">
            <v>GL</v>
          </cell>
        </row>
        <row r="16">
          <cell r="O16">
            <v>438998.77</v>
          </cell>
          <cell r="P16" t="str">
            <v>!</v>
          </cell>
        </row>
        <row r="17">
          <cell r="P17" t="str">
            <v>!</v>
          </cell>
        </row>
        <row r="18">
          <cell r="P18" t="str">
            <v>!</v>
          </cell>
        </row>
      </sheetData>
      <sheetData sheetId="9" refreshError="1">
        <row r="15">
          <cell r="D15" t="str">
            <v>GL</v>
          </cell>
          <cell r="P15" t="str">
            <v>GL</v>
          </cell>
        </row>
        <row r="16">
          <cell r="O16">
            <v>210157.7</v>
          </cell>
          <cell r="P16" t="str">
            <v>!</v>
          </cell>
        </row>
        <row r="17">
          <cell r="P17" t="str">
            <v>GL</v>
          </cell>
        </row>
        <row r="18">
          <cell r="P18" t="str">
            <v>!</v>
          </cell>
        </row>
        <row r="19">
          <cell r="P19" t="str">
            <v>!</v>
          </cell>
        </row>
        <row r="20">
          <cell r="P20" t="str">
            <v>!</v>
          </cell>
        </row>
      </sheetData>
      <sheetData sheetId="10" refreshError="1">
        <row r="3">
          <cell r="A3">
            <v>25461.85</v>
          </cell>
          <cell r="B3">
            <v>25462</v>
          </cell>
          <cell r="D3" t="str">
            <v>Administrative Combined Leadsheet</v>
          </cell>
          <cell r="E3" t="str">
            <v>!</v>
          </cell>
        </row>
        <row r="4">
          <cell r="A4">
            <v>119927.58</v>
          </cell>
          <cell r="B4">
            <v>119928</v>
          </cell>
          <cell r="D4" t="str">
            <v>Administrative Combined Leadsheet</v>
          </cell>
          <cell r="E4" t="str">
            <v>!</v>
          </cell>
        </row>
        <row r="5">
          <cell r="A5">
            <v>369779.94</v>
          </cell>
          <cell r="B5">
            <v>369780</v>
          </cell>
          <cell r="D5" t="str">
            <v>Administrative Combined Leadsheet</v>
          </cell>
          <cell r="E5" t="str">
            <v>!</v>
          </cell>
        </row>
        <row r="6">
          <cell r="A6">
            <v>620764.84000000008</v>
          </cell>
          <cell r="B6">
            <v>620765</v>
          </cell>
          <cell r="D6" t="str">
            <v>Administrative Combined Leadsheet</v>
          </cell>
          <cell r="E6" t="str">
            <v>!</v>
          </cell>
        </row>
        <row r="7">
          <cell r="A7">
            <v>2404864.4500000002</v>
          </cell>
          <cell r="B7">
            <v>2404864</v>
          </cell>
          <cell r="D7" t="str">
            <v>Administrative Combined Leadsheet</v>
          </cell>
          <cell r="E7" t="str">
            <v>!</v>
          </cell>
        </row>
        <row r="8">
          <cell r="A8">
            <v>1555845.97</v>
          </cell>
          <cell r="B8">
            <v>1555846</v>
          </cell>
          <cell r="D8" t="str">
            <v>Administrative Combined Leadsheet</v>
          </cell>
          <cell r="E8" t="str">
            <v>!</v>
          </cell>
        </row>
        <row r="9">
          <cell r="A9">
            <v>119014.37999999999</v>
          </cell>
          <cell r="B9">
            <v>119014</v>
          </cell>
          <cell r="D9" t="str">
            <v>Administrative Combined Leadsheet</v>
          </cell>
          <cell r="E9" t="str">
            <v>!</v>
          </cell>
        </row>
        <row r="10">
          <cell r="A10">
            <v>1413898.9800000002</v>
          </cell>
          <cell r="B10">
            <v>1413899</v>
          </cell>
          <cell r="D10" t="str">
            <v>Administrative Combined Leadsheet</v>
          </cell>
          <cell r="E10" t="str">
            <v>!</v>
          </cell>
        </row>
        <row r="11">
          <cell r="A11">
            <v>423663.33000000007</v>
          </cell>
          <cell r="B11">
            <v>423663</v>
          </cell>
          <cell r="D11" t="str">
            <v>Administrative Combined Leadsheet</v>
          </cell>
          <cell r="E11" t="str">
            <v>!</v>
          </cell>
        </row>
        <row r="12">
          <cell r="A12">
            <v>674792.71000000008</v>
          </cell>
          <cell r="B12">
            <v>674793</v>
          </cell>
          <cell r="D12" t="str">
            <v>Administrative Combined Leadsheet</v>
          </cell>
          <cell r="E12" t="str">
            <v>!</v>
          </cell>
        </row>
        <row r="13">
          <cell r="A13">
            <v>438998.77</v>
          </cell>
          <cell r="B13">
            <v>438999</v>
          </cell>
          <cell r="D13" t="str">
            <v>Administrative Combined Leadsheet</v>
          </cell>
          <cell r="E13" t="str">
            <v>!</v>
          </cell>
        </row>
        <row r="14">
          <cell r="A14">
            <v>210157.7</v>
          </cell>
          <cell r="B14">
            <v>210158</v>
          </cell>
          <cell r="D14" t="str">
            <v>Administrative Combined Leadsheet</v>
          </cell>
          <cell r="E14" t="str">
            <v>!</v>
          </cell>
        </row>
      </sheetData>
      <sheetData sheetId="11" refreshError="1"/>
      <sheetData sheetId="12"/>
      <sheetData sheetId="13" refreshError="1"/>
      <sheetData sheetId="14" refreshError="1"/>
      <sheetData sheetId="1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trade receivables 1401"/>
      <sheetName val="1530"/>
      <sheetName val="1531"/>
      <sheetName val="1570"/>
      <sheetName val="1450"/>
      <sheetName val="XREF"/>
      <sheetName val="Tickmarks"/>
      <sheetName val="8180 (8181,8182)"/>
      <sheetName val="8082"/>
      <sheetName val="8250"/>
      <sheetName val="8140"/>
      <sheetName val="8070"/>
      <sheetName val="8145"/>
      <sheetName val="8200"/>
      <sheetName val="8113"/>
      <sheetName val="8210"/>
      <sheetName val="Target"/>
      <sheetName val="depreciation testing"/>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reakdown"/>
      <sheetName val="Salary test"/>
      <sheetName val="XREF"/>
      <sheetName val="Tickmarks"/>
      <sheetName val="summary"/>
      <sheetName val="8180 (8181,8182)"/>
      <sheetName val="8082"/>
      <sheetName val="8250"/>
      <sheetName val="8140"/>
      <sheetName val="8070"/>
      <sheetName val="8145"/>
      <sheetName val="8200"/>
      <sheetName val="8113"/>
      <sheetName val="8210"/>
      <sheetName val="Target"/>
    </sheetNames>
    <sheetDataSet>
      <sheetData sheetId="0"/>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OUTPUT"/>
      <sheetName val="Scratch pad"/>
      <sheetName val="ControlSheet"/>
      <sheetName val="INPUT"/>
      <sheetName val="Sel. Ind.-MacroframeworkI"/>
      <sheetName val="Annual Meetings Selec Indicator"/>
      <sheetName val="WETA"/>
      <sheetName val="GDP Prod. - Input"/>
      <sheetName val="National Accounts"/>
      <sheetName val="Chart real growth rates"/>
      <sheetName val="Figure 3"/>
      <sheetName val="INE PIBprod"/>
      <sheetName val="PROJECTIONS"/>
      <sheetName val="AnMeets"/>
      <sheetName val="PIN Selected Indicators."/>
      <sheetName val="weekly-monthly Rep."/>
      <sheetName val="MacroframeworkII"/>
      <sheetName val="RED TABLES"/>
      <sheetName val="Basic Data"/>
      <sheetName val="SUMMARY"/>
      <sheetName val="Excel macros"/>
      <sheetName val="moz macroframework Brief Feb200"/>
      <sheetName val="Q1"/>
      <sheetName val="Q2"/>
      <sheetName val="Q3"/>
      <sheetName val="wage growth"/>
      <sheetName val="Assump"/>
      <sheetName val="Last"/>
      <sheetName val="Gin"/>
      <sheetName val="Din"/>
      <sheetName val="Gasoline"/>
      <sheetName val="Scratch_pad"/>
      <sheetName val="Sel__Ind_-MacroframeworkI"/>
      <sheetName val="Annual_Meetings_Selec_Indicator"/>
      <sheetName val="GDP_Prod__-_Input"/>
      <sheetName val="National_Accounts"/>
      <sheetName val="Chart_real_growth_rates"/>
      <sheetName val="Figure_3"/>
      <sheetName val="INE_PIBprod"/>
      <sheetName val="PIN_Selected_Indicators_"/>
      <sheetName val="weekly-monthly_Rep_"/>
      <sheetName val="RED_TABLES"/>
      <sheetName val="Basic_Data"/>
      <sheetName val="Excel_macros"/>
      <sheetName val="moz_macroframework_Brief_Feb200"/>
      <sheetName val="wage_growth"/>
      <sheetName val="PIVO"/>
      <sheetName val="M"/>
      <sheetName val="Scratch_pad1"/>
      <sheetName val="Sel__Ind_-MacroframeworkI1"/>
      <sheetName val="Annual_Meetings_Selec_Indicato1"/>
      <sheetName val="GDP_Prod__-_Input1"/>
      <sheetName val="National_Accounts1"/>
      <sheetName val="Chart_real_growth_rates1"/>
      <sheetName val="Figure_31"/>
      <sheetName val="INE_PIBprod1"/>
      <sheetName val="PIN_Selected_Indicators_1"/>
      <sheetName val="weekly-monthly_Rep_1"/>
      <sheetName val="RED_TABLES1"/>
      <sheetName val="Basic_Data1"/>
      <sheetName val="Excel_macros1"/>
      <sheetName val="moz_macroframework_Brief_Feb201"/>
      <sheetName val="wage_growth1"/>
      <sheetName val="Table"/>
      <sheetName val="Table_GEF"/>
      <sheetName val="CIRRs"/>
      <sheetName val="unemp"/>
      <sheetName val="J3"/>
      <sheetName val="WEO"/>
      <sheetName val="FY 08-13MTB(LY std)"/>
      <sheetName val="PIB EN CORR"/>
      <sheetName val="продаја - графикони"/>
      <sheetName val="Fiscal Scenarios"/>
      <sheetName val="A"/>
      <sheetName val="Cover"/>
      <sheetName val="Sheet1"/>
      <sheetName val="IN"/>
      <sheetName val="END"/>
      <sheetName val="ExIm bfSBA04"/>
      <sheetName val="KA bfSBA04"/>
      <sheetName val="Table 3"/>
      <sheetName val="Table 4"/>
      <sheetName val="Table 5"/>
      <sheetName val="Table 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1">
          <cell r="C1" t="str">
            <v>SUMMARY TABLES FOR EACH SECTOR; WEO SUBMISISON DATA AND CODES; CONSISTENCY CHECKS</v>
          </cell>
        </row>
        <row r="3">
          <cell r="B3" t="str">
            <v>WEO</v>
          </cell>
          <cell r="C3" t="str">
            <v>DNE PROJECTIONS</v>
          </cell>
          <cell r="E3" t="str">
            <v>80a1</v>
          </cell>
          <cell r="F3" t="str">
            <v>81a1</v>
          </cell>
          <cell r="G3" t="str">
            <v>82a1</v>
          </cell>
          <cell r="H3" t="str">
            <v>83a1</v>
          </cell>
          <cell r="I3" t="str">
            <v>84a1</v>
          </cell>
          <cell r="J3" t="str">
            <v>85a1</v>
          </cell>
          <cell r="K3" t="str">
            <v>86a1</v>
          </cell>
          <cell r="L3" t="str">
            <v>87a1</v>
          </cell>
          <cell r="M3" t="str">
            <v>88a1</v>
          </cell>
          <cell r="N3" t="str">
            <v>89a1</v>
          </cell>
          <cell r="O3" t="str">
            <v>90a1</v>
          </cell>
          <cell r="P3" t="str">
            <v>91a1</v>
          </cell>
          <cell r="Q3" t="str">
            <v>92a1</v>
          </cell>
          <cell r="R3" t="str">
            <v>93a1</v>
          </cell>
          <cell r="S3" t="str">
            <v>94a1</v>
          </cell>
          <cell r="T3" t="str">
            <v>95a1</v>
          </cell>
          <cell r="U3" t="str">
            <v>96a1</v>
          </cell>
          <cell r="V3" t="str">
            <v>97a1</v>
          </cell>
          <cell r="W3" t="str">
            <v>98a1</v>
          </cell>
          <cell r="X3" t="str">
            <v>99a1</v>
          </cell>
          <cell r="Y3" t="str">
            <v>100a1</v>
          </cell>
          <cell r="Z3" t="str">
            <v>101a1</v>
          </cell>
          <cell r="AA3" t="str">
            <v>102a1</v>
          </cell>
          <cell r="AB3" t="str">
            <v>103a1</v>
          </cell>
          <cell r="AC3" t="str">
            <v>104a1</v>
          </cell>
          <cell r="AD3" t="str">
            <v>105a1</v>
          </cell>
          <cell r="AE3" t="str">
            <v>105a1</v>
          </cell>
          <cell r="AF3" t="str">
            <v>105a1</v>
          </cell>
        </row>
        <row r="4">
          <cell r="B4" t="str">
            <v>CODES</v>
          </cell>
          <cell r="C4" t="str">
            <v xml:space="preserve">      TWELVE-MONTH PERIOD ENDING:</v>
          </cell>
          <cell r="E4">
            <v>1980</v>
          </cell>
          <cell r="F4">
            <v>1981</v>
          </cell>
          <cell r="G4">
            <v>1982</v>
          </cell>
          <cell r="H4">
            <v>1983</v>
          </cell>
          <cell r="I4">
            <v>1984</v>
          </cell>
          <cell r="J4">
            <v>1985</v>
          </cell>
          <cell r="K4">
            <v>1986</v>
          </cell>
          <cell r="L4">
            <v>1987</v>
          </cell>
          <cell r="M4">
            <v>1988</v>
          </cell>
          <cell r="N4">
            <v>1989</v>
          </cell>
          <cell r="O4">
            <v>1990</v>
          </cell>
          <cell r="P4">
            <v>1991</v>
          </cell>
          <cell r="Q4">
            <v>1992</v>
          </cell>
          <cell r="R4">
            <v>1993</v>
          </cell>
          <cell r="S4">
            <v>1994</v>
          </cell>
          <cell r="T4">
            <v>1995</v>
          </cell>
          <cell r="U4">
            <v>1996</v>
          </cell>
          <cell r="V4">
            <v>1997</v>
          </cell>
          <cell r="W4">
            <v>1998</v>
          </cell>
          <cell r="X4">
            <v>1999</v>
          </cell>
          <cell r="Y4">
            <v>2000</v>
          </cell>
          <cell r="Z4">
            <v>2001</v>
          </cell>
          <cell r="AA4">
            <v>2002</v>
          </cell>
          <cell r="AB4">
            <v>2003</v>
          </cell>
          <cell r="AC4">
            <v>2004</v>
          </cell>
          <cell r="AD4">
            <v>2005</v>
          </cell>
          <cell r="AE4">
            <v>2006</v>
          </cell>
          <cell r="AF4">
            <v>2007</v>
          </cell>
          <cell r="AG4">
            <v>2008</v>
          </cell>
          <cell r="AH4">
            <v>2009</v>
          </cell>
          <cell r="AI4">
            <v>2010</v>
          </cell>
          <cell r="AJ4">
            <v>2011</v>
          </cell>
          <cell r="AK4">
            <v>2012</v>
          </cell>
          <cell r="AL4">
            <v>2013</v>
          </cell>
          <cell r="AM4">
            <v>2014</v>
          </cell>
          <cell r="AN4">
            <v>2015</v>
          </cell>
          <cell r="AO4">
            <v>2016</v>
          </cell>
          <cell r="AP4">
            <v>2017</v>
          </cell>
          <cell r="AQ4">
            <v>2018</v>
          </cell>
          <cell r="AR4">
            <v>2019</v>
          </cell>
          <cell r="AS4">
            <v>2020</v>
          </cell>
          <cell r="AT4">
            <v>2021</v>
          </cell>
        </row>
        <row r="6">
          <cell r="C6" t="str">
            <v>current date</v>
          </cell>
        </row>
        <row r="7">
          <cell r="C7" t="str">
            <v>last update</v>
          </cell>
        </row>
        <row r="9">
          <cell r="C9" t="str">
            <v>I.   INDICATORS OF FACTOR INPUT AND PRICES</v>
          </cell>
        </row>
        <row r="11">
          <cell r="B11" t="str">
            <v>ENDA_PR</v>
          </cell>
          <cell r="C11" t="str">
            <v>Representative rate (average)</v>
          </cell>
        </row>
        <row r="12">
          <cell r="C12" t="str">
            <v>Representative rate (year end)</v>
          </cell>
        </row>
        <row r="13">
          <cell r="B13" t="str">
            <v>ENDA</v>
          </cell>
          <cell r="C13" t="str">
            <v>Official rate (average)</v>
          </cell>
        </row>
        <row r="14">
          <cell r="B14" t="str">
            <v>ENDE</v>
          </cell>
          <cell r="C14" t="str">
            <v>Official rate (year end)</v>
          </cell>
        </row>
        <row r="15">
          <cell r="C15" t="str">
            <v>Market rate (average)</v>
          </cell>
        </row>
        <row r="16">
          <cell r="C16" t="str">
            <v>Depreciation % -Repr. rate (average)</v>
          </cell>
        </row>
        <row r="17">
          <cell r="C17" t="str">
            <v>Depreciation - Repr. rate (year end)</v>
          </cell>
        </row>
        <row r="19">
          <cell r="B19" t="str">
            <v>PCPI</v>
          </cell>
          <cell r="C19" t="str">
            <v>CPI (index; average, 1990 = 100)</v>
          </cell>
        </row>
        <row r="20">
          <cell r="B20" t="str">
            <v>PCPIE</v>
          </cell>
          <cell r="C20" t="str">
            <v>CPI (index; year end, 1990 = 100)</v>
          </cell>
        </row>
        <row r="21">
          <cell r="C21" t="str">
            <v>GDP Deflator index 1990=100</v>
          </cell>
        </row>
        <row r="22">
          <cell r="C22" t="str">
            <v>Inflation  (avg)</v>
          </cell>
        </row>
        <row r="23">
          <cell r="C23" t="str">
            <v xml:space="preserve">Inflation (eop)  </v>
          </cell>
        </row>
        <row r="24">
          <cell r="C24" t="str">
            <v>GDP deflator (% change)</v>
          </cell>
        </row>
        <row r="28">
          <cell r="C28" t="str">
            <v>II.  NATIONAL ACCOUNTS IN NOMINAL and  REAL TERMS  and PROJECTIONS</v>
          </cell>
        </row>
        <row r="30">
          <cell r="C30" t="str">
            <v>II.I NATIONAL ACCOUNTS IN NOMINAL TERMS</v>
          </cell>
        </row>
        <row r="32">
          <cell r="C32" t="str">
            <v>Billions of meticais, at current prices)</v>
          </cell>
        </row>
        <row r="33">
          <cell r="C33" t="str">
            <v>Total consumption</v>
          </cell>
        </row>
        <row r="34">
          <cell r="B34" t="str">
            <v>NCG</v>
          </cell>
          <cell r="C34" t="str">
            <v xml:space="preserve">  Public consumption  </v>
          </cell>
        </row>
        <row r="35">
          <cell r="B35" t="str">
            <v>NCP</v>
          </cell>
          <cell r="C35" t="str">
            <v xml:space="preserve">  Private consumption</v>
          </cell>
        </row>
        <row r="36">
          <cell r="C36" t="str">
            <v xml:space="preserve">     Monetary private consumption</v>
          </cell>
        </row>
        <row r="37">
          <cell r="C37" t="str">
            <v xml:space="preserve">     Nonmonetary private consumption</v>
          </cell>
        </row>
        <row r="38">
          <cell r="B38" t="str">
            <v>NFI</v>
          </cell>
          <cell r="C38" t="str">
            <v>Total investment</v>
          </cell>
        </row>
        <row r="39">
          <cell r="C39" t="str">
            <v xml:space="preserve">  Public investment                                            </v>
          </cell>
        </row>
        <row r="40">
          <cell r="B40" t="str">
            <v>NFIP</v>
          </cell>
          <cell r="C40" t="str">
            <v xml:space="preserve">  Private investment  </v>
          </cell>
        </row>
        <row r="41">
          <cell r="B41" t="str">
            <v>NINV</v>
          </cell>
          <cell r="C41" t="str">
            <v>Changes in inventories</v>
          </cell>
        </row>
        <row r="42">
          <cell r="C42" t="str">
            <v>Domestic demand</v>
          </cell>
        </row>
        <row r="43">
          <cell r="B43" t="str">
            <v>NX</v>
          </cell>
          <cell r="C43" t="str">
            <v>Exports of goods and services</v>
          </cell>
        </row>
        <row r="44">
          <cell r="B44" t="str">
            <v>NXG</v>
          </cell>
          <cell r="C44" t="str">
            <v xml:space="preserve">  Exports of goods</v>
          </cell>
        </row>
        <row r="45">
          <cell r="B45" t="str">
            <v>NM</v>
          </cell>
          <cell r="C45" t="str">
            <v>Imports of goods and services</v>
          </cell>
        </row>
        <row r="46">
          <cell r="B46" t="str">
            <v>NMG</v>
          </cell>
          <cell r="C46" t="str">
            <v xml:space="preserve">  Imports of goods</v>
          </cell>
        </row>
        <row r="47">
          <cell r="B47" t="str">
            <v>NGDP</v>
          </cell>
          <cell r="C47" t="str">
            <v>Gross domestic product  (GDP)</v>
          </cell>
        </row>
        <row r="48">
          <cell r="C48" t="str">
            <v xml:space="preserve">Memorandum items </v>
          </cell>
        </row>
        <row r="49">
          <cell r="B49" t="str">
            <v>NGPXO</v>
          </cell>
          <cell r="C49" t="str">
            <v>Non-oil GDP</v>
          </cell>
        </row>
        <row r="50">
          <cell r="B50" t="str">
            <v>NGNI</v>
          </cell>
          <cell r="C50" t="str">
            <v>National income, accrual (BPM5)</v>
          </cell>
        </row>
        <row r="51">
          <cell r="C51" t="str">
            <v>Gross National Product (GNP)</v>
          </cell>
        </row>
        <row r="52">
          <cell r="C52" t="str">
            <v>Dollar GDP</v>
          </cell>
        </row>
        <row r="53">
          <cell r="C53" t="str">
            <v>Dollar GDP per capita</v>
          </cell>
        </row>
        <row r="54">
          <cell r="C54" t="str">
            <v>Dollar GNP per capita</v>
          </cell>
        </row>
        <row r="56">
          <cell r="C56" t="str">
            <v>Percentage of GDP</v>
          </cell>
        </row>
        <row r="57">
          <cell r="C57" t="str">
            <v>Total consumption</v>
          </cell>
        </row>
        <row r="58">
          <cell r="C58" t="str">
            <v xml:space="preserve">  Public consumption</v>
          </cell>
        </row>
        <row r="59">
          <cell r="C59" t="str">
            <v xml:space="preserve">  Private consumption</v>
          </cell>
        </row>
        <row r="60">
          <cell r="C60" t="str">
            <v>Total investment</v>
          </cell>
        </row>
        <row r="61">
          <cell r="C61" t="str">
            <v xml:space="preserve">  Public gross fixed capital formation</v>
          </cell>
        </row>
        <row r="62">
          <cell r="C62" t="str">
            <v xml:space="preserve">  Private gross fixed capital formation</v>
          </cell>
        </row>
        <row r="63">
          <cell r="C63" t="str">
            <v>Changes in inventories</v>
          </cell>
        </row>
        <row r="64">
          <cell r="C64" t="str">
            <v>Exports of goods and services</v>
          </cell>
        </row>
        <row r="65">
          <cell r="C65" t="str">
            <v xml:space="preserve">  Exports of goods</v>
          </cell>
        </row>
        <row r="66">
          <cell r="C66" t="str">
            <v>Imports of goods and services</v>
          </cell>
        </row>
        <row r="67">
          <cell r="C67" t="str">
            <v xml:space="preserve">  Imports of goods</v>
          </cell>
        </row>
        <row r="69">
          <cell r="C69" t="str">
            <v>Real growth rates</v>
          </cell>
        </row>
        <row r="70">
          <cell r="C70" t="str">
            <v>Total consumption</v>
          </cell>
        </row>
        <row r="71">
          <cell r="C71" t="str">
            <v xml:space="preserve">  Public consumption</v>
          </cell>
        </row>
        <row r="72">
          <cell r="C72" t="str">
            <v xml:space="preserve">  Private consumption</v>
          </cell>
        </row>
        <row r="73">
          <cell r="C73" t="str">
            <v xml:space="preserve">        Monetary private consumption + emergency aid</v>
          </cell>
        </row>
        <row r="74">
          <cell r="C74" t="str">
            <v xml:space="preserve">        Non-monetary private cons.</v>
          </cell>
        </row>
        <row r="75">
          <cell r="C75" t="str">
            <v>Gross fixed capital formation</v>
          </cell>
        </row>
        <row r="76">
          <cell r="C76" t="str">
            <v xml:space="preserve">  Public gross fixed capital formation</v>
          </cell>
        </row>
        <row r="77">
          <cell r="C77" t="str">
            <v xml:space="preserve">  Private gross fixed capital formation</v>
          </cell>
        </row>
        <row r="78">
          <cell r="C78" t="str">
            <v>Changes in inventories</v>
          </cell>
        </row>
        <row r="79">
          <cell r="C79" t="str">
            <v>Exports of goods and services</v>
          </cell>
        </row>
        <row r="80">
          <cell r="C80" t="str">
            <v>Imports of goods and services</v>
          </cell>
        </row>
        <row r="81">
          <cell r="C81" t="str">
            <v>Underlying gross domestic product</v>
          </cell>
        </row>
        <row r="82">
          <cell r="C82" t="str">
            <v>GDP at market prices (excl. large projects)</v>
          </cell>
          <cell r="D82" t="str">
            <v xml:space="preserve"> </v>
          </cell>
        </row>
        <row r="83">
          <cell r="C83" t="str">
            <v xml:space="preserve">Memorandum items </v>
          </cell>
        </row>
        <row r="84">
          <cell r="C84" t="str">
            <v>Total Consumption per capita</v>
          </cell>
        </row>
        <row r="85">
          <cell r="C85" t="str">
            <v>Private Consumption per capita</v>
          </cell>
        </row>
        <row r="86">
          <cell r="C86" t="str">
            <v xml:space="preserve"> </v>
          </cell>
        </row>
        <row r="87">
          <cell r="C87" t="str">
            <v>Deflators  (percent)</v>
          </cell>
        </row>
        <row r="88">
          <cell r="C88" t="str">
            <v>Total consumption</v>
          </cell>
        </row>
        <row r="89">
          <cell r="C89" t="str">
            <v xml:space="preserve">  Public consumption</v>
          </cell>
        </row>
        <row r="90">
          <cell r="C90" t="str">
            <v xml:space="preserve">  Private consumption</v>
          </cell>
        </row>
        <row r="91">
          <cell r="C91" t="str">
            <v>Gross fixed capital formation</v>
          </cell>
        </row>
        <row r="92">
          <cell r="C92" t="str">
            <v xml:space="preserve">  Public gross fixed capital formation</v>
          </cell>
        </row>
        <row r="93">
          <cell r="C93" t="str">
            <v xml:space="preserve">  Private gross fixed capital formation</v>
          </cell>
        </row>
        <row r="94">
          <cell r="C94" t="str">
            <v>Exports of goods and services</v>
          </cell>
        </row>
        <row r="95">
          <cell r="C95" t="str">
            <v>Imports of goods and services</v>
          </cell>
        </row>
        <row r="96">
          <cell r="C96" t="str">
            <v>Gross domestic product</v>
          </cell>
        </row>
        <row r="97">
          <cell r="C97" t="str">
            <v>Deflator: (1990 should = 100)</v>
          </cell>
        </row>
        <row r="99">
          <cell r="C99" t="str">
            <v>II.II NATIONAL ACCOUNTS IN 1999 REAL TERMS (for projections)</v>
          </cell>
        </row>
        <row r="101">
          <cell r="C101" t="str">
            <v>GDP Components in billions of 1999 Meticals (for projections)</v>
          </cell>
        </row>
        <row r="102">
          <cell r="C102" t="str">
            <v>Total consumption</v>
          </cell>
        </row>
        <row r="103">
          <cell r="C103" t="str">
            <v xml:space="preserve">    Private consumption</v>
          </cell>
        </row>
        <row r="104">
          <cell r="C104" t="str">
            <v xml:space="preserve">        Monetary private consumption + emergency aid</v>
          </cell>
        </row>
        <row r="105">
          <cell r="C105" t="str">
            <v xml:space="preserve">        Non-monetary private cons.</v>
          </cell>
        </row>
        <row r="106">
          <cell r="C106" t="str">
            <v xml:space="preserve">    Public consumption</v>
          </cell>
        </row>
        <row r="107">
          <cell r="C107" t="str">
            <v>Total investment</v>
          </cell>
        </row>
        <row r="108">
          <cell r="C108" t="str">
            <v xml:space="preserve">    Public investment</v>
          </cell>
        </row>
        <row r="109">
          <cell r="C109" t="str">
            <v xml:space="preserve">    Private investment </v>
          </cell>
        </row>
        <row r="110">
          <cell r="C110" t="str">
            <v xml:space="preserve">  Domestic demand</v>
          </cell>
        </row>
        <row r="111">
          <cell r="C111" t="str">
            <v>Exports goods and nonfactor services</v>
          </cell>
        </row>
        <row r="112">
          <cell r="C112" t="str">
            <v>Imports goods and nonfactor services</v>
          </cell>
        </row>
        <row r="113">
          <cell r="C113" t="str">
            <v>GDP at market prices (excl. large projects)</v>
          </cell>
        </row>
        <row r="114">
          <cell r="C114" t="str">
            <v xml:space="preserve">Memorandum items </v>
          </cell>
        </row>
        <row r="115">
          <cell r="C115" t="str">
            <v>Total consumption per capita</v>
          </cell>
        </row>
        <row r="116">
          <cell r="C116" t="str">
            <v>Private consumption per capita</v>
          </cell>
        </row>
        <row r="117">
          <cell r="C117" t="str">
            <v xml:space="preserve"> </v>
          </cell>
        </row>
        <row r="118">
          <cell r="C118" t="str">
            <v>Average propensity to consume</v>
          </cell>
        </row>
        <row r="119">
          <cell r="C119" t="str">
            <v>Freely distributed foreign aid (in 1999 met.)</v>
          </cell>
        </row>
        <row r="120">
          <cell r="C120" t="str">
            <v xml:space="preserve">          Emergency food aid (from fiscal) Mill USD</v>
          </cell>
        </row>
        <row r="121">
          <cell r="C121" t="str">
            <v xml:space="preserve">          Emergency nonfood aid, mill. USD (from fiscal proj)</v>
          </cell>
        </row>
        <row r="122">
          <cell r="C122" t="str">
            <v>Real disposable income of the monetized private sector, 1995 meticais</v>
          </cell>
        </row>
        <row r="123">
          <cell r="C123" t="str">
            <v xml:space="preserve">      GDP</v>
          </cell>
        </row>
        <row r="124">
          <cell r="C124" t="str">
            <v xml:space="preserve">      Subsistance production/consumption  (-)</v>
          </cell>
        </row>
        <row r="125">
          <cell r="C125" t="str">
            <v xml:space="preserve">     Amortization of Pande Gas, bill. 1996 Mt.</v>
          </cell>
        </row>
        <row r="126">
          <cell r="C126" t="str">
            <v xml:space="preserve">          Amortization of Pande Gas, mill. US$</v>
          </cell>
        </row>
        <row r="127">
          <cell r="C127" t="str">
            <v xml:space="preserve">      Real net taxes</v>
          </cell>
        </row>
        <row r="128">
          <cell r="C128" t="str">
            <v xml:space="preserve">      Net private sector factor income, cash</v>
          </cell>
        </row>
        <row r="130">
          <cell r="C130" t="str">
            <v>Base deflators for projection (100=1997)</v>
          </cell>
        </row>
        <row r="131">
          <cell r="C131" t="str">
            <v>Total consumption</v>
          </cell>
        </row>
        <row r="132">
          <cell r="C132" t="str">
            <v xml:space="preserve">  Public consumption</v>
          </cell>
        </row>
        <row r="133">
          <cell r="C133" t="str">
            <v xml:space="preserve">  Private consumption</v>
          </cell>
        </row>
        <row r="134">
          <cell r="C134" t="str">
            <v>Gross fixed capital formation</v>
          </cell>
        </row>
        <row r="135">
          <cell r="C135" t="str">
            <v xml:space="preserve">  Public gross fixed capital formation</v>
          </cell>
        </row>
        <row r="136">
          <cell r="C136" t="str">
            <v xml:space="preserve">  Private gross fixed capital formation</v>
          </cell>
        </row>
        <row r="137">
          <cell r="C137" t="str">
            <v>Exports of goods and services</v>
          </cell>
        </row>
        <row r="138">
          <cell r="C138" t="str">
            <v>Imports of goods and services</v>
          </cell>
        </row>
        <row r="139">
          <cell r="C139" t="str">
            <v>Gross domestic product</v>
          </cell>
        </row>
        <row r="141">
          <cell r="C141" t="str">
            <v>Base index, exports</v>
          </cell>
        </row>
        <row r="142">
          <cell r="C142" t="str">
            <v>Base index, imports</v>
          </cell>
        </row>
        <row r="144">
          <cell r="C144" t="str">
            <v>II.III NATIONAL ACCOUNTS IN 1990 REAL TERMS (for WEO)</v>
          </cell>
        </row>
        <row r="146">
          <cell r="C146" t="str">
            <v>Billions of meticais, at 1990 constant prices)</v>
          </cell>
        </row>
        <row r="147">
          <cell r="C147" t="str">
            <v>Total consumption</v>
          </cell>
        </row>
        <row r="148">
          <cell r="B148" t="str">
            <v>NCG_R</v>
          </cell>
          <cell r="C148" t="str">
            <v xml:space="preserve">  Public consumption</v>
          </cell>
        </row>
        <row r="149">
          <cell r="B149" t="str">
            <v>NCP_R</v>
          </cell>
          <cell r="C149" t="str">
            <v xml:space="preserve">  Private consumption</v>
          </cell>
        </row>
        <row r="150">
          <cell r="B150" t="str">
            <v>NFI_R</v>
          </cell>
          <cell r="C150" t="str">
            <v>Gross fixed capital formation</v>
          </cell>
        </row>
        <row r="151">
          <cell r="C151" t="str">
            <v xml:space="preserve">  Public gross fixed capital formation</v>
          </cell>
        </row>
        <row r="152">
          <cell r="C152" t="str">
            <v xml:space="preserve">  Private gross fixed capital formation</v>
          </cell>
        </row>
        <row r="153">
          <cell r="B153" t="str">
            <v>NINV_R</v>
          </cell>
          <cell r="C153" t="str">
            <v>Changes in inventories</v>
          </cell>
        </row>
        <row r="154">
          <cell r="B154" t="str">
            <v>NX_R</v>
          </cell>
          <cell r="C154" t="str">
            <v>Exports of goods and services</v>
          </cell>
        </row>
        <row r="155">
          <cell r="B155" t="str">
            <v>NXG_R</v>
          </cell>
          <cell r="C155" t="str">
            <v xml:space="preserve">  Exports of goods</v>
          </cell>
        </row>
        <row r="156">
          <cell r="B156" t="str">
            <v>NM_R</v>
          </cell>
          <cell r="C156" t="str">
            <v>Imports of goods and services</v>
          </cell>
        </row>
        <row r="157">
          <cell r="B157" t="str">
            <v>NMG_R</v>
          </cell>
          <cell r="C157" t="str">
            <v xml:space="preserve">  Imports of goods</v>
          </cell>
        </row>
        <row r="158">
          <cell r="B158" t="str">
            <v>NGDP_R</v>
          </cell>
          <cell r="C158" t="str">
            <v xml:space="preserve">Gross domestic product </v>
          </cell>
        </row>
        <row r="159">
          <cell r="C159" t="str">
            <v xml:space="preserve">Memorandum items </v>
          </cell>
        </row>
        <row r="160">
          <cell r="B160" t="str">
            <v>NGPXO_R</v>
          </cell>
          <cell r="C160" t="str">
            <v>Non-oil GDP</v>
          </cell>
        </row>
        <row r="161">
          <cell r="C161" t="str">
            <v xml:space="preserve">   Net factor income at 1990 metical </v>
          </cell>
        </row>
        <row r="162">
          <cell r="C162" t="str">
            <v>GNP</v>
          </cell>
        </row>
        <row r="163">
          <cell r="C163" t="str">
            <v xml:space="preserve">GDP per capita </v>
          </cell>
        </row>
        <row r="164">
          <cell r="C164" t="str">
            <v>GNP per capita</v>
          </cell>
        </row>
        <row r="166">
          <cell r="C166" t="str">
            <v>Percentage change</v>
          </cell>
        </row>
        <row r="167">
          <cell r="C167" t="str">
            <v>Total consumption</v>
          </cell>
        </row>
        <row r="168">
          <cell r="C168" t="str">
            <v xml:space="preserve">  Public consumption</v>
          </cell>
        </row>
        <row r="169">
          <cell r="C169" t="str">
            <v xml:space="preserve">  Private consumption</v>
          </cell>
        </row>
        <row r="170">
          <cell r="C170" t="str">
            <v>Gross fixed capital formation</v>
          </cell>
        </row>
        <row r="171">
          <cell r="C171" t="str">
            <v xml:space="preserve">  Public gross fixed capital formation</v>
          </cell>
        </row>
        <row r="172">
          <cell r="C172" t="str">
            <v xml:space="preserve">  Private gross fixed capital formation</v>
          </cell>
        </row>
        <row r="173">
          <cell r="C173" t="str">
            <v>Changes in inventories</v>
          </cell>
        </row>
        <row r="174">
          <cell r="C174" t="str">
            <v>Exports of goods and services</v>
          </cell>
        </row>
        <row r="175">
          <cell r="C175" t="str">
            <v xml:space="preserve">  Exports of goods</v>
          </cell>
        </row>
        <row r="176">
          <cell r="C176" t="str">
            <v>Imports of goods and services</v>
          </cell>
        </row>
        <row r="177">
          <cell r="C177" t="str">
            <v xml:space="preserve">  Imports of goods</v>
          </cell>
        </row>
        <row r="178">
          <cell r="C178" t="str">
            <v>Real GDP growth rate:</v>
          </cell>
        </row>
        <row r="179">
          <cell r="C179" t="str">
            <v>Non-oil GDP</v>
          </cell>
        </row>
        <row r="181">
          <cell r="C181" t="str">
            <v xml:space="preserve">III.    FISCAL AND FINANCIAL INDICATORS </v>
          </cell>
        </row>
        <row r="183">
          <cell r="C183" t="str">
            <v>Central Government (bill. met.)</v>
          </cell>
        </row>
        <row r="184">
          <cell r="B184" t="str">
            <v>GCRG</v>
          </cell>
          <cell r="C184" t="str">
            <v>Total revenue and grants</v>
          </cell>
        </row>
        <row r="185">
          <cell r="C185" t="str">
            <v xml:space="preserve">   Total revenue</v>
          </cell>
        </row>
        <row r="186">
          <cell r="B186" t="str">
            <v>GCG</v>
          </cell>
          <cell r="C186" t="str">
            <v xml:space="preserve">  Grants received (current and capital)</v>
          </cell>
        </row>
        <row r="187">
          <cell r="B187" t="str">
            <v>GCGC</v>
          </cell>
          <cell r="C187" t="str">
            <v xml:space="preserve">     of which: project grants received</v>
          </cell>
        </row>
        <row r="188">
          <cell r="C188" t="str">
            <v xml:space="preserve">   Estimated grant financed technical assistance</v>
          </cell>
        </row>
        <row r="189">
          <cell r="C189" t="str">
            <v xml:space="preserve">   Tax revenue</v>
          </cell>
        </row>
        <row r="190">
          <cell r="B190" t="str">
            <v>GCENL</v>
          </cell>
          <cell r="C190" t="str">
            <v>Total expenditure and net lending</v>
          </cell>
        </row>
        <row r="191">
          <cell r="B191" t="str">
            <v>GCEG</v>
          </cell>
          <cell r="C191" t="str">
            <v>General public services</v>
          </cell>
        </row>
        <row r="192">
          <cell r="B192" t="str">
            <v>GCED</v>
          </cell>
          <cell r="C192" t="str">
            <v xml:space="preserve">   Defense</v>
          </cell>
        </row>
        <row r="193">
          <cell r="B193" t="str">
            <v>GCEE</v>
          </cell>
          <cell r="C193" t="str">
            <v xml:space="preserve">   Education</v>
          </cell>
        </row>
        <row r="194">
          <cell r="B194" t="str">
            <v>GCEEP</v>
          </cell>
          <cell r="C194" t="str">
            <v xml:space="preserve">      Elementary education</v>
          </cell>
        </row>
        <row r="195">
          <cell r="B195" t="str">
            <v>GCEH</v>
          </cell>
          <cell r="C195" t="str">
            <v xml:space="preserve">   Health</v>
          </cell>
        </row>
        <row r="196">
          <cell r="B196" t="str">
            <v>GCEHP</v>
          </cell>
          <cell r="C196" t="str">
            <v xml:space="preserve">      Basic healthcare</v>
          </cell>
        </row>
        <row r="197">
          <cell r="B197" t="str">
            <v>GCESWH</v>
          </cell>
          <cell r="C197" t="str">
            <v xml:space="preserve">   Social security, welfare &amp; housing</v>
          </cell>
        </row>
        <row r="198">
          <cell r="B198" t="str">
            <v>GCEES</v>
          </cell>
          <cell r="C198" t="str">
            <v xml:space="preserve">   Economic affairs &amp; services</v>
          </cell>
        </row>
        <row r="199">
          <cell r="B199" t="str">
            <v>GCEO</v>
          </cell>
          <cell r="C199" t="str">
            <v xml:space="preserve">   Other (residual)</v>
          </cell>
        </row>
        <row r="200">
          <cell r="C200" t="str">
            <v>Total expenditure (excluding net lending)</v>
          </cell>
        </row>
        <row r="201">
          <cell r="B201" t="str">
            <v>GCEC</v>
          </cell>
          <cell r="C201" t="str">
            <v xml:space="preserve">  Current expenditure</v>
          </cell>
        </row>
        <row r="202">
          <cell r="B202" t="str">
            <v>GCEW</v>
          </cell>
          <cell r="C202" t="str">
            <v xml:space="preserve">  Wages and salaries</v>
          </cell>
        </row>
        <row r="203">
          <cell r="B203" t="str">
            <v>GCEI_D</v>
          </cell>
          <cell r="C203" t="str">
            <v xml:space="preserve">    Domestic interest payments (scheduled)</v>
          </cell>
        </row>
        <row r="204">
          <cell r="B204" t="str">
            <v>GCEI_F</v>
          </cell>
          <cell r="C204" t="str">
            <v xml:space="preserve">    Foreign interest payments (scheduled  -budget)</v>
          </cell>
        </row>
        <row r="205">
          <cell r="C205" t="str">
            <v>Net Taxes</v>
          </cell>
        </row>
        <row r="206">
          <cell r="C206" t="str">
            <v>Net foreign borrowing</v>
          </cell>
        </row>
        <row r="207">
          <cell r="C207" t="str">
            <v>Domestic financing</v>
          </cell>
        </row>
        <row r="208">
          <cell r="C208" t="str">
            <v xml:space="preserve">   Of which:   bank financing</v>
          </cell>
        </row>
        <row r="210">
          <cell r="C210" t="str">
            <v>General Government (bill. met.)</v>
          </cell>
        </row>
        <row r="211">
          <cell r="B211" t="str">
            <v>GGRG</v>
          </cell>
          <cell r="C211" t="str">
            <v>Total revenue and grants</v>
          </cell>
        </row>
        <row r="212">
          <cell r="B212" t="str">
            <v>GGENL</v>
          </cell>
          <cell r="C212" t="str">
            <v>Total expenditure and net lending</v>
          </cell>
        </row>
        <row r="213">
          <cell r="B213" t="str">
            <v>GGEC</v>
          </cell>
          <cell r="C213" t="str">
            <v xml:space="preserve">  Current expenditure</v>
          </cell>
        </row>
        <row r="214">
          <cell r="C214" t="str">
            <v xml:space="preserve">        Current expenditure (adjusted)</v>
          </cell>
        </row>
        <row r="215">
          <cell r="B215" t="str">
            <v>GGED</v>
          </cell>
          <cell r="C215" t="str">
            <v xml:space="preserve">    Expenditure on national defense</v>
          </cell>
        </row>
        <row r="216">
          <cell r="C216" t="str">
            <v>Government investment</v>
          </cell>
        </row>
        <row r="217">
          <cell r="C217" t="str">
            <v xml:space="preserve">   Investment expenditure (from budget)</v>
          </cell>
        </row>
        <row r="219">
          <cell r="C219" t="str">
            <v>In percent of GDP</v>
          </cell>
        </row>
        <row r="220">
          <cell r="C220" t="str">
            <v>Central Government balance</v>
          </cell>
        </row>
        <row r="221">
          <cell r="C221" t="str">
            <v>Central Government balance (excl. grants)</v>
          </cell>
        </row>
        <row r="222">
          <cell r="C222" t="str">
            <v>General Government balance</v>
          </cell>
        </row>
        <row r="223">
          <cell r="C223" t="str">
            <v>Government investment/GDP:</v>
          </cell>
        </row>
        <row r="224">
          <cell r="C224" t="str">
            <v>Grants/GDP</v>
          </cell>
        </row>
        <row r="225">
          <cell r="C225" t="str">
            <v>Expenditure+net lending/GDP</v>
          </cell>
        </row>
        <row r="226">
          <cell r="C226" t="str">
            <v>Primary balance/GDP (revenue and grants - non-interest expenditure and net lending</v>
          </cell>
        </row>
        <row r="227">
          <cell r="C227" t="str">
            <v>Bank financing/GDP</v>
          </cell>
        </row>
        <row r="230">
          <cell r="C230" t="str">
            <v>IV. MONETARY INDICATORS</v>
          </cell>
        </row>
        <row r="232">
          <cell r="B232" t="str">
            <v>FMB</v>
          </cell>
          <cell r="C232" t="str">
            <v>Stock of broad money (M2; year end)</v>
          </cell>
        </row>
        <row r="233">
          <cell r="B233" t="str">
            <v>FIDR</v>
          </cell>
          <cell r="C233" t="str">
            <v>Short-term interest rate (central monetary authorities)</v>
          </cell>
        </row>
        <row r="234">
          <cell r="C234" t="str">
            <v>Rediscount rate (end of year)</v>
          </cell>
        </row>
        <row r="235">
          <cell r="C235" t="str">
            <v>Velocity of circulation</v>
          </cell>
        </row>
        <row r="236">
          <cell r="C236" t="str">
            <v>Broad money growth:</v>
          </cell>
        </row>
        <row r="237">
          <cell r="C237" t="str">
            <v>Broad money/DGP</v>
          </cell>
        </row>
        <row r="238">
          <cell r="C238" t="str">
            <v>CPS/GDP</v>
          </cell>
        </row>
        <row r="239">
          <cell r="C239" t="str">
            <v>COB/M2</v>
          </cell>
        </row>
        <row r="241">
          <cell r="C241" t="str">
            <v>V.   FOREIGN TRADE</v>
          </cell>
        </row>
        <row r="243">
          <cell r="B243" t="str">
            <v>TXG_D</v>
          </cell>
          <cell r="C243" t="str">
            <v>Export deflator/unit value for goods (index in U.S. dollars)</v>
          </cell>
        </row>
        <row r="244">
          <cell r="B244" t="str">
            <v>TMG_D</v>
          </cell>
          <cell r="C244" t="str">
            <v>Import deflator/unit value for goods (index in U.S. dollars)</v>
          </cell>
        </row>
        <row r="246">
          <cell r="B246" t="str">
            <v>TXGO</v>
          </cell>
          <cell r="C246" t="str">
            <v>Value of oil exports (US$ million)</v>
          </cell>
        </row>
        <row r="247">
          <cell r="B247" t="str">
            <v>TMGO</v>
          </cell>
          <cell r="C247" t="str">
            <v>Value of oil imports (US$ million)</v>
          </cell>
        </row>
        <row r="249">
          <cell r="C249" t="str">
            <v>Annual change export and import unit values, exchange rate</v>
          </cell>
        </row>
        <row r="250">
          <cell r="C250" t="str">
            <v xml:space="preserve">  Exports (national currency)</v>
          </cell>
        </row>
        <row r="251">
          <cell r="C251" t="str">
            <v xml:space="preserve">  Imports (national currency)</v>
          </cell>
        </row>
        <row r="252">
          <cell r="C252" t="str">
            <v xml:space="preserve">  Export deflator</v>
          </cell>
        </row>
        <row r="253">
          <cell r="C253" t="str">
            <v xml:space="preserve">  Import deflator</v>
          </cell>
        </row>
        <row r="254">
          <cell r="C254" t="str">
            <v xml:space="preserve">  Representative rate</v>
          </cell>
        </row>
        <row r="256">
          <cell r="C256" t="str">
            <v>Change in terms of trade (merchandise):</v>
          </cell>
        </row>
        <row r="257">
          <cell r="C257" t="str">
            <v xml:space="preserve">   Trade data</v>
          </cell>
        </row>
        <row r="258">
          <cell r="C258" t="str">
            <v xml:space="preserve">   National accounts</v>
          </cell>
        </row>
        <row r="260">
          <cell r="C260" t="str">
            <v>VI.  BALANCE OF PAYMENTS (Millions of U.S. dollars)</v>
          </cell>
        </row>
        <row r="262">
          <cell r="B262" t="str">
            <v>BCA</v>
          </cell>
          <cell r="C262" t="str">
            <v>Balance on CA (excl. capital transfers)</v>
          </cell>
        </row>
        <row r="263">
          <cell r="C263" t="str">
            <v>Balance on CA excl. grants (BPM4)</v>
          </cell>
        </row>
        <row r="264">
          <cell r="C264" t="str">
            <v>Balance on CA (BPM4)</v>
          </cell>
        </row>
        <row r="265">
          <cell r="C265" t="str">
            <v>Current account (CA)/ GDP</v>
          </cell>
        </row>
        <row r="267">
          <cell r="B267" t="str">
            <v>BXG</v>
          </cell>
          <cell r="C267" t="str">
            <v>Exports of goods</v>
          </cell>
        </row>
        <row r="268">
          <cell r="B268" t="str">
            <v>BXS</v>
          </cell>
          <cell r="C268" t="str">
            <v>Exports of non factor (NF) services</v>
          </cell>
        </row>
        <row r="269">
          <cell r="C269" t="str">
            <v>Exports of goods, NF services and income</v>
          </cell>
        </row>
        <row r="270">
          <cell r="C270" t="str">
            <v xml:space="preserve">    Exports of goods and NF services</v>
          </cell>
        </row>
        <row r="271">
          <cell r="B271" t="str">
            <v>BMG</v>
          </cell>
          <cell r="C271" t="str">
            <v>Imports of goods (- sign)</v>
          </cell>
        </row>
        <row r="272">
          <cell r="B272" t="str">
            <v>BMS</v>
          </cell>
          <cell r="C272" t="str">
            <v>Imports of NF services (- sign)</v>
          </cell>
        </row>
        <row r="273">
          <cell r="C273" t="str">
            <v>Imports of goods, NF services and income</v>
          </cell>
        </row>
        <row r="274">
          <cell r="C274" t="str">
            <v xml:space="preserve">    Imports of goods and NF services</v>
          </cell>
        </row>
        <row r="275">
          <cell r="B275" t="str">
            <v>BXI</v>
          </cell>
          <cell r="C275" t="str">
            <v>Income credits</v>
          </cell>
        </row>
        <row r="276">
          <cell r="B276" t="str">
            <v>BMI</v>
          </cell>
          <cell r="C276" t="str">
            <v>Income debits (- sign)</v>
          </cell>
        </row>
        <row r="277">
          <cell r="B277" t="str">
            <v>BMII_G</v>
          </cell>
          <cell r="C277" t="str">
            <v xml:space="preserve">     Interest on public debt (scheduled; - sign)</v>
          </cell>
        </row>
        <row r="278">
          <cell r="B278" t="str">
            <v>BMIIMU</v>
          </cell>
          <cell r="C278" t="str">
            <v xml:space="preserve">       To multilateral creditors (scheduled; - sign)</v>
          </cell>
        </row>
        <row r="279">
          <cell r="B279" t="str">
            <v>BMIIBI</v>
          </cell>
          <cell r="C279" t="str">
            <v xml:space="preserve">       To bilateral creditors (scheduled; - sign)</v>
          </cell>
        </row>
        <row r="280">
          <cell r="B280" t="str">
            <v>BMIIBA</v>
          </cell>
          <cell r="C280" t="str">
            <v xml:space="preserve">       To banks (scheduled; - sign)</v>
          </cell>
        </row>
        <row r="281">
          <cell r="B281" t="str">
            <v>BMII_P</v>
          </cell>
          <cell r="C281" t="str">
            <v xml:space="preserve">  Interest on nonpublic debt (scheduled; - sign)</v>
          </cell>
        </row>
        <row r="282">
          <cell r="C282" t="str">
            <v xml:space="preserve"> Non energy imports</v>
          </cell>
        </row>
        <row r="284">
          <cell r="B284" t="str">
            <v>BTRP</v>
          </cell>
          <cell r="C284" t="str">
            <v>Private current transfers, net (excl. capital transfers) (BPM4,5)</v>
          </cell>
        </row>
        <row r="285">
          <cell r="B285" t="str">
            <v>BTRG</v>
          </cell>
          <cell r="C285" t="str">
            <v>Official current transfers, net (excl. capital transfers) (BPM5)</v>
          </cell>
        </row>
        <row r="286">
          <cell r="C286" t="str">
            <v>Official transfers, net(BPM4)</v>
          </cell>
        </row>
        <row r="287">
          <cell r="C287" t="str">
            <v>Net factor income and unreq. transfers, accrued (BPM4)</v>
          </cell>
        </row>
        <row r="288">
          <cell r="C288" t="str">
            <v>Net factor income and unreq. transfers, cash (BPM4)</v>
          </cell>
        </row>
        <row r="289">
          <cell r="B289" t="str">
            <v>cash interest needs to be entered for form. to make sense.  Add HCB to equal SR table!</v>
          </cell>
          <cell r="C289" t="str">
            <v>Net factor income and unreq. transf. accrued (BPM5) 6/</v>
          </cell>
        </row>
        <row r="290">
          <cell r="C290" t="str">
            <v>Net factor income and transfers, cash (BPM5) 4/</v>
          </cell>
        </row>
        <row r="291">
          <cell r="B291" t="str">
            <v>cash interest needs to be entered for form. to make sense.  Add HCB to equal SR table!</v>
          </cell>
          <cell r="C291" t="str">
            <v>Disposable national income (cash basis, BPM4) in Mt</v>
          </cell>
        </row>
        <row r="292">
          <cell r="B292" t="str">
            <v>cash interest needs to be entered for form. to make sense.  Add HCB to equal SR table!</v>
          </cell>
        </row>
        <row r="295">
          <cell r="B295" t="str">
            <v>BK</v>
          </cell>
          <cell r="C295" t="str">
            <v>Balance on capital account (BPM5)</v>
          </cell>
        </row>
        <row r="296">
          <cell r="B296" t="str">
            <v>BKF</v>
          </cell>
          <cell r="C296" t="str">
            <v xml:space="preserve">  Debt forgiveness (with forgiven amount +)</v>
          </cell>
        </row>
        <row r="297">
          <cell r="B297" t="str">
            <v>BKFMU</v>
          </cell>
          <cell r="C297" t="str">
            <v xml:space="preserve">    By multilateral creditors</v>
          </cell>
        </row>
        <row r="298">
          <cell r="B298" t="str">
            <v>BKFBI</v>
          </cell>
          <cell r="C298" t="str">
            <v xml:space="preserve">    By bilateral creditors</v>
          </cell>
        </row>
        <row r="299">
          <cell r="B299" t="str">
            <v>BKFBA</v>
          </cell>
          <cell r="C299" t="str">
            <v xml:space="preserve">    By banks</v>
          </cell>
        </row>
        <row r="300">
          <cell r="C300" t="str">
            <v>Balance on capital account (BPM4)   1/</v>
          </cell>
        </row>
        <row r="301">
          <cell r="D301" t="str">
            <v xml:space="preserve"> </v>
          </cell>
        </row>
        <row r="302">
          <cell r="B302" t="str">
            <v>BF</v>
          </cell>
          <cell r="C302" t="str">
            <v>Balance on financial account (BPM5, incl. reserves)</v>
          </cell>
        </row>
        <row r="304">
          <cell r="B304" t="str">
            <v>BFD</v>
          </cell>
          <cell r="C304" t="str">
            <v>Direct investment, net</v>
          </cell>
        </row>
        <row r="305">
          <cell r="B305" t="str">
            <v>BFDL</v>
          </cell>
          <cell r="C305" t="str">
            <v xml:space="preserve">   of which: debt-creating direct inv. Liabilities</v>
          </cell>
        </row>
        <row r="306">
          <cell r="B306" t="str">
            <v>BFDI</v>
          </cell>
          <cell r="C306" t="str">
            <v xml:space="preserve">  Direct investment in reporting country</v>
          </cell>
        </row>
        <row r="308">
          <cell r="B308" t="str">
            <v>BFL_C_G</v>
          </cell>
          <cell r="C308" t="str">
            <v>Gross public borrowing, including IMF</v>
          </cell>
        </row>
        <row r="309">
          <cell r="B309" t="str">
            <v>BFL_CMU</v>
          </cell>
          <cell r="C309" t="str">
            <v xml:space="preserve">  From multilateral creditors (incl. IMF)</v>
          </cell>
        </row>
        <row r="310">
          <cell r="B310" t="str">
            <v>BFL_CBI</v>
          </cell>
          <cell r="C310" t="str">
            <v xml:space="preserve">  From bilateral creditors</v>
          </cell>
        </row>
        <row r="311">
          <cell r="B311" t="str">
            <v>BFL_CBA</v>
          </cell>
          <cell r="C311" t="str">
            <v xml:space="preserve">  From banks</v>
          </cell>
        </row>
        <row r="312">
          <cell r="B312" t="str">
            <v>BFL_C_P</v>
          </cell>
          <cell r="C312" t="str">
            <v>Other gross borrowing</v>
          </cell>
        </row>
        <row r="314">
          <cell r="B314" t="str">
            <v>BFL_D_G</v>
          </cell>
          <cell r="C314" t="str">
            <v>Public amortization (scheduled; - sign)</v>
          </cell>
        </row>
        <row r="315">
          <cell r="B315" t="str">
            <v>BFL_DMU</v>
          </cell>
          <cell r="C315" t="str">
            <v xml:space="preserve">  To multilateral creditors (scheduled; - sign) (incl. IMF)</v>
          </cell>
        </row>
        <row r="316">
          <cell r="B316" t="str">
            <v>BFL_DBI</v>
          </cell>
          <cell r="C316" t="str">
            <v xml:space="preserve">  To bilateral creditors (scheduled; - sign)</v>
          </cell>
        </row>
        <row r="317">
          <cell r="B317" t="str">
            <v>BFL_DBA</v>
          </cell>
          <cell r="C317" t="str">
            <v xml:space="preserve">  To banks (scheduled; - sign)</v>
          </cell>
        </row>
        <row r="318">
          <cell r="B318" t="str">
            <v>BFL_D_P</v>
          </cell>
          <cell r="C318" t="str">
            <v>Other amortization (scheduled; - sign)</v>
          </cell>
        </row>
        <row r="319">
          <cell r="C319" t="str">
            <v xml:space="preserve"> </v>
          </cell>
        </row>
        <row r="320">
          <cell r="B320" t="str">
            <v>BFUND</v>
          </cell>
          <cell r="C320" t="str">
            <v>Memorandum: Net credit from IMF</v>
          </cell>
        </row>
        <row r="322">
          <cell r="B322" t="str">
            <v>BFL_DF</v>
          </cell>
          <cell r="C322" t="str">
            <v>Amortization on account of debt-reduction operations (- sign)</v>
          </cell>
        </row>
        <row r="323">
          <cell r="B323" t="str">
            <v>BFLB_DF</v>
          </cell>
          <cell r="C323" t="str">
            <v xml:space="preserve">  To banks (- sign)</v>
          </cell>
        </row>
        <row r="325">
          <cell r="B325" t="str">
            <v>BER</v>
          </cell>
          <cell r="C325" t="str">
            <v>Rescheduling of current maturities</v>
          </cell>
        </row>
        <row r="326">
          <cell r="B326" t="str">
            <v>BERBI</v>
          </cell>
          <cell r="C326" t="str">
            <v xml:space="preserve">  Of obligations to bilateral creditors</v>
          </cell>
        </row>
        <row r="327">
          <cell r="B327" t="str">
            <v>BERBA</v>
          </cell>
          <cell r="C327" t="str">
            <v xml:space="preserve">  Of obligations to banks</v>
          </cell>
        </row>
        <row r="329">
          <cell r="B329" t="str">
            <v>BEA</v>
          </cell>
          <cell r="C329" t="str">
            <v>Accumulation of arrears, net (decrease -)</v>
          </cell>
        </row>
        <row r="330">
          <cell r="B330" t="str">
            <v>BEAMU</v>
          </cell>
          <cell r="C330" t="str">
            <v xml:space="preserve">  To multilateral creditors, net (decrease -)</v>
          </cell>
        </row>
        <row r="331">
          <cell r="B331" t="str">
            <v>BEABI</v>
          </cell>
          <cell r="C331" t="str">
            <v xml:space="preserve">  To bilateral creditors, net (decrease -)</v>
          </cell>
        </row>
        <row r="332">
          <cell r="B332" t="str">
            <v>BEABA</v>
          </cell>
          <cell r="C332" t="str">
            <v xml:space="preserve">  To banks, net (decrease -)</v>
          </cell>
        </row>
        <row r="334">
          <cell r="B334" t="str">
            <v>BEO</v>
          </cell>
          <cell r="C334" t="str">
            <v>Other exceptional financing</v>
          </cell>
        </row>
        <row r="336">
          <cell r="B336" t="str">
            <v>BFOTH</v>
          </cell>
          <cell r="C336" t="str">
            <v>Other long-term financial flows, net</v>
          </cell>
        </row>
        <row r="337">
          <cell r="B337" t="str">
            <v>BFPA</v>
          </cell>
          <cell r="C337" t="str">
            <v xml:space="preserve">  Portfolio investment assets, net (increase -)</v>
          </cell>
        </row>
        <row r="338">
          <cell r="B338" t="str">
            <v>BFPL</v>
          </cell>
          <cell r="C338" t="str">
            <v xml:space="preserve">  Portfolio investment liabilities, net </v>
          </cell>
        </row>
        <row r="339">
          <cell r="B339" t="str">
            <v>BFPQ</v>
          </cell>
          <cell r="C339" t="str">
            <v xml:space="preserve">   Of which:  equity securities</v>
          </cell>
        </row>
        <row r="341">
          <cell r="B341" t="str">
            <v>BFO_S</v>
          </cell>
          <cell r="C341" t="str">
            <v>Other short-term flows, net   17/</v>
          </cell>
        </row>
        <row r="342">
          <cell r="D342" t="str">
            <v xml:space="preserve"> </v>
          </cell>
        </row>
        <row r="343">
          <cell r="B343" t="str">
            <v>BFLRES</v>
          </cell>
          <cell r="C343" t="str">
            <v>Residual financing (projections only; history = 0)</v>
          </cell>
        </row>
        <row r="344">
          <cell r="B344" t="str">
            <v>BFRA</v>
          </cell>
          <cell r="C344" t="str">
            <v>Reserve assets (accumulation -)</v>
          </cell>
        </row>
        <row r="345">
          <cell r="C345" t="str">
            <v>NFA accumulation</v>
          </cell>
        </row>
        <row r="346">
          <cell r="B346" t="str">
            <v>BNEO</v>
          </cell>
          <cell r="C346" t="str">
            <v>Net errors and omissions (= 0 in projection period)</v>
          </cell>
        </row>
        <row r="348">
          <cell r="B348" t="str">
            <v xml:space="preserve"> </v>
          </cell>
          <cell r="C348" t="str">
            <v>Exceptional financing</v>
          </cell>
        </row>
        <row r="350">
          <cell r="B350" t="str">
            <v>BFL</v>
          </cell>
          <cell r="C350" t="str">
            <v>Net liability flows</v>
          </cell>
        </row>
        <row r="351">
          <cell r="B351" t="str">
            <v>BFLMU</v>
          </cell>
          <cell r="C351" t="str">
            <v>Multilateral</v>
          </cell>
        </row>
        <row r="352">
          <cell r="B352" t="str">
            <v>BFLBI</v>
          </cell>
          <cell r="C352" t="str">
            <v>Bilateral</v>
          </cell>
        </row>
        <row r="353">
          <cell r="B353" t="str">
            <v>BFLBA</v>
          </cell>
          <cell r="C353" t="str">
            <v>Banks</v>
          </cell>
        </row>
        <row r="355">
          <cell r="C355" t="str">
            <v>VII. EXTERNAL DEBT (Millions of U.S. dollars)</v>
          </cell>
        </row>
        <row r="357">
          <cell r="B357" t="str">
            <v>D_G</v>
          </cell>
          <cell r="C357" t="str">
            <v>Total public debt (incl. short-term debt, arrears, and IMF)</v>
          </cell>
        </row>
        <row r="358">
          <cell r="B358" t="str">
            <v>DMU</v>
          </cell>
          <cell r="C358" t="str">
            <v xml:space="preserve">  Multilateral debt</v>
          </cell>
        </row>
        <row r="359">
          <cell r="B359" t="str">
            <v>DBI</v>
          </cell>
          <cell r="C359" t="str">
            <v xml:space="preserve">  Bilateral debt</v>
          </cell>
        </row>
        <row r="360">
          <cell r="B360" t="str">
            <v>DBA</v>
          </cell>
          <cell r="C360" t="str">
            <v xml:space="preserve">  Debt to banks</v>
          </cell>
        </row>
        <row r="361">
          <cell r="B361" t="str">
            <v>D_P</v>
          </cell>
          <cell r="C361" t="str">
            <v>Other (nonpublic) debt    9/</v>
          </cell>
        </row>
        <row r="362">
          <cell r="D362" t="str">
            <v xml:space="preserve"> </v>
          </cell>
        </row>
        <row r="363">
          <cell r="B363" t="str">
            <v>DA</v>
          </cell>
          <cell r="C363" t="str">
            <v>Total stock of arrears 7/</v>
          </cell>
        </row>
        <row r="364">
          <cell r="B364" t="str">
            <v>DAMU</v>
          </cell>
          <cell r="C364" t="str">
            <v xml:space="preserve">  To multilateral creditors  11/</v>
          </cell>
        </row>
        <row r="365">
          <cell r="B365" t="str">
            <v>DABI</v>
          </cell>
          <cell r="C365" t="str">
            <v xml:space="preserve">  To bilateral creditors  12/</v>
          </cell>
        </row>
        <row r="366">
          <cell r="B366" t="str">
            <v>DABA</v>
          </cell>
          <cell r="C366" t="str">
            <v xml:space="preserve">  To banks  18/</v>
          </cell>
        </row>
        <row r="368">
          <cell r="B368" t="str">
            <v>D_S</v>
          </cell>
          <cell r="C368" t="str">
            <v>Total short-term debt  7/  14/</v>
          </cell>
        </row>
        <row r="369">
          <cell r="D369" t="str">
            <v xml:space="preserve"> </v>
          </cell>
        </row>
        <row r="370">
          <cell r="B370" t="str">
            <v>DDR</v>
          </cell>
          <cell r="C370" t="str">
            <v>Impact of debt-reduction operations  15/</v>
          </cell>
        </row>
        <row r="371">
          <cell r="B371" t="str">
            <v>DDRBA</v>
          </cell>
          <cell r="C371" t="str">
            <v xml:space="preserve">  Impact of bank debt-reduction operations  13/</v>
          </cell>
        </row>
        <row r="372">
          <cell r="C372" t="str">
            <v>Memorandum items:</v>
          </cell>
        </row>
        <row r="373">
          <cell r="C373" t="str">
            <v>Public external debt to GDP ratio:  16/</v>
          </cell>
        </row>
        <row r="374">
          <cell r="C374" t="str">
            <v>Public external debt service (scheduled) (% of exports of g&amp;s):</v>
          </cell>
        </row>
        <row r="375">
          <cell r="C375" t="str">
            <v>Public external debt service (cash) (% of exports of g&amp;s):</v>
          </cell>
        </row>
        <row r="376">
          <cell r="C376" t="str">
            <v>Public external debt to exports of goods and services</v>
          </cell>
        </row>
        <row r="377">
          <cell r="C377" t="str">
            <v xml:space="preserve">    Scheduled debt service/fiscal revenue bef. grants</v>
          </cell>
        </row>
        <row r="378">
          <cell r="B378" t="str">
            <v xml:space="preserve"> </v>
          </cell>
          <cell r="C378" t="str">
            <v>Debt relief</v>
          </cell>
        </row>
        <row r="379">
          <cell r="C379" t="str">
            <v xml:space="preserve"> </v>
          </cell>
          <cell r="D379" t="str">
            <v xml:space="preserve"> </v>
          </cell>
        </row>
        <row r="380">
          <cell r="C380" t="str">
            <v xml:space="preserve"> VIII. SAVINGS INVESTMENT BALANCE </v>
          </cell>
        </row>
        <row r="381">
          <cell r="C381" t="str">
            <v>In current prices</v>
          </cell>
        </row>
        <row r="382">
          <cell r="C382" t="str">
            <v>BPM5</v>
          </cell>
        </row>
        <row r="383">
          <cell r="C383" t="str">
            <v>Net factor income and Unrequired transfers, accrued (BPM5)</v>
          </cell>
        </row>
        <row r="384">
          <cell r="C384" t="str">
            <v xml:space="preserve">  Net factor income from abroad (accrued) (NFI)</v>
          </cell>
        </row>
        <row r="385">
          <cell r="C385" t="str">
            <v xml:space="preserve">  Income credits</v>
          </cell>
        </row>
        <row r="386">
          <cell r="C386" t="str">
            <v xml:space="preserve">  Income debits</v>
          </cell>
        </row>
        <row r="387">
          <cell r="C387" t="str">
            <v>Net unrequited transfers (NUT) (BPM5)</v>
          </cell>
        </row>
        <row r="388">
          <cell r="C388" t="str">
            <v xml:space="preserve">  Public sector (BPM5)</v>
          </cell>
        </row>
        <row r="389">
          <cell r="C389" t="str">
            <v xml:space="preserve">  Private sector</v>
          </cell>
          <cell r="D389" t="str">
            <v xml:space="preserve"> </v>
          </cell>
        </row>
        <row r="391">
          <cell r="C391" t="str">
            <v>Gross national product (GNP) = GDP + NFI (BPM5)</v>
          </cell>
        </row>
        <row r="392">
          <cell r="C392" t="str">
            <v>Gross domestic income (GDI) = GNP + NUT (BPM5)</v>
          </cell>
        </row>
        <row r="393">
          <cell r="C393" t="str">
            <v>Gross National Savings (GNS) = GDI - C (BPM5)</v>
          </cell>
        </row>
        <row r="395">
          <cell r="C395" t="str">
            <v>BPM4</v>
          </cell>
        </row>
        <row r="396">
          <cell r="C396" t="str">
            <v>Net factor income and Unrequired transfers, accrued (BPM4)</v>
          </cell>
        </row>
        <row r="397">
          <cell r="C397" t="str">
            <v>Net unrequited transfers (NUT) (BPM4)</v>
          </cell>
        </row>
        <row r="398">
          <cell r="C398" t="str">
            <v xml:space="preserve">  Public sector (BPM4)</v>
          </cell>
        </row>
        <row r="399">
          <cell r="C399" t="str">
            <v>Net factor income from abroad, cash</v>
          </cell>
        </row>
        <row r="401">
          <cell r="C401" t="str">
            <v>Gross disposable income (GDI) = GNP + NUT (BPM4)</v>
          </cell>
        </row>
        <row r="402">
          <cell r="C402" t="str">
            <v>Gross National Savings (GNS) = GDI - C (BPM4)</v>
          </cell>
        </row>
        <row r="404">
          <cell r="C404" t="str">
            <v>As appears in OLD macroframework (BPM4)</v>
          </cell>
        </row>
        <row r="406">
          <cell r="C406" t="str">
            <v>Gross domestic product</v>
          </cell>
        </row>
        <row r="407">
          <cell r="C407" t="str">
            <v>Domestic absorption (A) = C + I</v>
          </cell>
        </row>
        <row r="409">
          <cell r="C409" t="str">
            <v>Net factor income and unrequited transfers, cash, (OM)</v>
          </cell>
        </row>
        <row r="410">
          <cell r="C410" t="str">
            <v xml:space="preserve">  Net factor income from abroad, cash, (OM)</v>
          </cell>
        </row>
        <row r="411">
          <cell r="C411" t="str">
            <v xml:space="preserve">       Public sector  (from BOP)</v>
          </cell>
          <cell r="D411" t="str">
            <v xml:space="preserve"> </v>
          </cell>
        </row>
        <row r="412">
          <cell r="C412" t="str">
            <v xml:space="preserve">       Private sector</v>
          </cell>
        </row>
        <row r="413">
          <cell r="C413" t="str">
            <v xml:space="preserve">                   o/w servicing of HCB and gas in bill of MT</v>
          </cell>
        </row>
        <row r="414">
          <cell r="C414" t="str">
            <v xml:space="preserve">  Net unrequited transfers, cash basis (NUT)</v>
          </cell>
        </row>
        <row r="415">
          <cell r="C415" t="str">
            <v xml:space="preserve">       Public sector</v>
          </cell>
          <cell r="D415" t="str">
            <v xml:space="preserve"> </v>
          </cell>
        </row>
        <row r="416">
          <cell r="C416" t="str">
            <v xml:space="preserve">       Private sector</v>
          </cell>
        </row>
        <row r="417">
          <cell r="D417" t="str">
            <v xml:space="preserve"> </v>
          </cell>
        </row>
        <row r="418">
          <cell r="C418" t="str">
            <v>Gross domestic income (GDI) = GDP + NFI +NUT (OM)</v>
          </cell>
        </row>
        <row r="419">
          <cell r="C419" t="str">
            <v>Gross National Savings (GNS) = GDI - C (OM)</v>
          </cell>
        </row>
        <row r="420">
          <cell r="C420" t="str">
            <v xml:space="preserve">  Public sector </v>
          </cell>
          <cell r="D420" t="str">
            <v xml:space="preserve"> </v>
          </cell>
        </row>
        <row r="421">
          <cell r="C421" t="str">
            <v xml:space="preserve">  Private sector</v>
          </cell>
          <cell r="D421" t="str">
            <v xml:space="preserve"> </v>
          </cell>
        </row>
        <row r="423">
          <cell r="C423" t="str">
            <v>Gross Domestic Savings (GDS) = GDP - C</v>
          </cell>
        </row>
        <row r="424">
          <cell r="C424" t="str">
            <v xml:space="preserve">  Public sector </v>
          </cell>
          <cell r="D424" t="str">
            <v xml:space="preserve"> </v>
          </cell>
        </row>
        <row r="425">
          <cell r="C425" t="str">
            <v xml:space="preserve">  Private sector</v>
          </cell>
        </row>
        <row r="427">
          <cell r="C427" t="str">
            <v>Gross investment (I)</v>
          </cell>
        </row>
        <row r="428">
          <cell r="C428" t="str">
            <v xml:space="preserve">  Public investment</v>
          </cell>
        </row>
        <row r="429">
          <cell r="C429" t="str">
            <v xml:space="preserve">  Private investment</v>
          </cell>
        </row>
        <row r="430">
          <cell r="C430" t="str">
            <v xml:space="preserve">    o/w : electricity and gas projects</v>
          </cell>
        </row>
        <row r="432">
          <cell r="C432" t="str">
            <v>Foreign savings = I - GNS</v>
          </cell>
        </row>
        <row r="433">
          <cell r="C433" t="str">
            <v>Net official  resource transfers</v>
          </cell>
        </row>
        <row r="434">
          <cell r="C434" t="str">
            <v>Gross energy savings</v>
          </cell>
        </row>
        <row r="435">
          <cell r="C435" t="str">
            <v>IX.  FLOW OF FUNDS</v>
          </cell>
        </row>
        <row r="437">
          <cell r="C437" t="str">
            <v>SECTORAL NONFINANCIAL TRANSACTIONS</v>
          </cell>
        </row>
        <row r="438">
          <cell r="B438" t="str">
            <v>I</v>
          </cell>
        </row>
        <row r="439">
          <cell r="B439" t="str">
            <v>I.1</v>
          </cell>
          <cell r="C439" t="str">
            <v>Domestic sector (savings - investment = GDI - A) (BPM5)</v>
          </cell>
        </row>
        <row r="440">
          <cell r="C440" t="str">
            <v>Domestic sector (savings - investment = GDI - A) (BPM4)</v>
          </cell>
        </row>
        <row r="441">
          <cell r="C441" t="str">
            <v>Domestic sector (savings - investment = GDI - A) (OM)</v>
          </cell>
        </row>
        <row r="442">
          <cell r="B442" t="str">
            <v>I.1.1</v>
          </cell>
          <cell r="C442" t="str">
            <v xml:space="preserve">  Private sector</v>
          </cell>
        </row>
        <row r="443">
          <cell r="C443" t="str">
            <v xml:space="preserve">    Private sector - non-energy</v>
          </cell>
        </row>
        <row r="444">
          <cell r="C444" t="str">
            <v xml:space="preserve">    Private sector - energy</v>
          </cell>
        </row>
        <row r="445">
          <cell r="C445" t="str">
            <v xml:space="preserve">  Public sector</v>
          </cell>
        </row>
        <row r="446">
          <cell r="C446" t="str">
            <v xml:space="preserve">  Banking sector</v>
          </cell>
          <cell r="D446" t="str">
            <v xml:space="preserve"> </v>
          </cell>
        </row>
        <row r="447">
          <cell r="C447" t="str">
            <v>External sector</v>
          </cell>
        </row>
        <row r="448">
          <cell r="C448" t="str">
            <v>Horizontal Check</v>
          </cell>
        </row>
        <row r="450">
          <cell r="C450" t="str">
            <v>X. CONSISTENCY CHECK TABLE - Blue checks correspond to WEO</v>
          </cell>
        </row>
        <row r="452">
          <cell r="D452" t="str">
            <v xml:space="preserve"> </v>
          </cell>
        </row>
        <row r="453">
          <cell r="C453" t="str">
            <v>I:  NATIONAL ACCOUNTS IN REAL TERMS</v>
          </cell>
        </row>
        <row r="455">
          <cell r="C455" t="str">
            <v>Real GDP accounting identity:</v>
          </cell>
        </row>
        <row r="456">
          <cell r="C456" t="str">
            <v xml:space="preserve"> NGDP_R-(NCG_R+NCP_R+NFI_R+NINV_R+NX_R-NM_R)=0</v>
          </cell>
        </row>
        <row r="458">
          <cell r="C458" t="str">
            <v>II:  NATIONAL ACCOUNTS IN NOMINAL TERMS</v>
          </cell>
        </row>
        <row r="460">
          <cell r="C460" t="str">
            <v>Nominal GDP accounting identity:</v>
          </cell>
        </row>
        <row r="461">
          <cell r="C461" t="str">
            <v xml:space="preserve"> NGDP-(NCG+NCP+NFI+NINV+NX-NM)=0</v>
          </cell>
        </row>
        <row r="463">
          <cell r="C463" t="str">
            <v>National income identity:</v>
          </cell>
        </row>
        <row r="464">
          <cell r="C464" t="str">
            <v xml:space="preserve">  NGNI-(NGDP+((BXI+BMI+BTRP+BTRG)*ENDA_PR)/1000)=0</v>
          </cell>
        </row>
        <row r="466">
          <cell r="C466" t="str">
            <v>III:  BALANCE OF PAYMENTS</v>
          </cell>
        </row>
        <row r="468">
          <cell r="C468" t="str">
            <v>Current account identity:</v>
          </cell>
        </row>
        <row r="469">
          <cell r="C469" t="str">
            <v xml:space="preserve">  BCA-(BXG+BMG+BXS+BMS+BXI+BMI+BTRP+BTRG)=0</v>
          </cell>
        </row>
        <row r="470">
          <cell r="C470" t="str">
            <v>As percent of GDP:</v>
          </cell>
        </row>
        <row r="471">
          <cell r="C471" t="str">
            <v xml:space="preserve">  (BCA/((NGDP/ENDA_PR)*1000))*100</v>
          </cell>
        </row>
        <row r="472">
          <cell r="C472" t="str">
            <v>Financial account identity:</v>
          </cell>
        </row>
        <row r="473">
          <cell r="C473" t="str">
            <v xml:space="preserve">  BF-(BFD+BFL_C_G+BFL_C_P+BFL_D_G+BFL_D_P+BFL_DF</v>
          </cell>
        </row>
        <row r="474">
          <cell r="C474" t="str">
            <v xml:space="preserve">      +BER+BEA+BEO+BFOTH+BFO_S+BFLRES+BFRA)=0</v>
          </cell>
        </row>
        <row r="475">
          <cell r="C475" t="str">
            <v>Overall balance of payments identity:</v>
          </cell>
        </row>
        <row r="476">
          <cell r="C476" t="str">
            <v xml:space="preserve">  BCA+BK+BF+BNEO=0</v>
          </cell>
        </row>
        <row r="478">
          <cell r="C478" t="str">
            <v>Debt file v. BOP file</v>
          </cell>
        </row>
        <row r="479">
          <cell r="C479" t="str">
            <v>Total interest, scheduled</v>
          </cell>
        </row>
        <row r="480">
          <cell r="C480" t="str">
            <v>Total amortization, no IMF</v>
          </cell>
        </row>
        <row r="483">
          <cell r="C483" t="str">
            <v>Fiscal v. Real</v>
          </cell>
        </row>
        <row r="484">
          <cell r="C484" t="str">
            <v>Public investment</v>
          </cell>
        </row>
        <row r="486">
          <cell r="C486" t="str">
            <v>Fiscal v. BOP</v>
          </cell>
        </row>
        <row r="487">
          <cell r="C487" t="str">
            <v>Foreign interest payments from budget, after debt relief, only proj.</v>
          </cell>
        </row>
        <row r="489">
          <cell r="C489" t="str">
            <v>Explanatory notes:</v>
          </cell>
        </row>
        <row r="491">
          <cell r="C491" t="str">
            <v xml:space="preserve">1.  There is no information on the composition of debt relief, nor on the maturity of cancelled debt.  All debt relief </v>
          </cell>
        </row>
        <row r="492">
          <cell r="C492" t="str">
            <v xml:space="preserve">    assumed to be rescheduling; debt cancelled assumed to apply to future maturities.</v>
          </cell>
        </row>
        <row r="493">
          <cell r="C493" t="str">
            <v>2.  Population present in the country: sharp changes reflect refugee movements.</v>
          </cell>
        </row>
        <row r="494">
          <cell r="C494" t="str">
            <v>4.  Current transfers in 1980-1990 estimated by keeping 1990 proportion of project grants in total fixed.</v>
          </cell>
        </row>
        <row r="495">
          <cell r="C495" t="str">
            <v>5.  Mozambique does not produce constant price series, only real growth rates of NA aggregates based on previous</v>
          </cell>
        </row>
        <row r="496">
          <cell r="C496" t="str">
            <v xml:space="preserve">    year's prices.</v>
          </cell>
        </row>
        <row r="497">
          <cell r="C497" t="str">
            <v>6.  All private transfers assumed to be current.</v>
          </cell>
        </row>
        <row r="498">
          <cell r="C498" t="str">
            <v>7.  For 1980-1992 stocks of arrears derived from changes of arrears in BOP; does not reflect valuation changes or</v>
          </cell>
        </row>
        <row r="499">
          <cell r="C499" t="str">
            <v xml:space="preserve">    revisions.  Cummulative changes amount to $160 more than known arrears in 1993, possibly unregistered debt </v>
          </cell>
        </row>
        <row r="500">
          <cell r="C500" t="str">
            <v xml:space="preserve">    cancellation.</v>
          </cell>
        </row>
        <row r="501">
          <cell r="C501" t="str">
            <v>8.  The parallel market rate should have been used as representative up to 1992, but data are not available until 1990.</v>
          </cell>
        </row>
        <row r="502">
          <cell r="C502" t="str">
            <v>9.  For 1980-85 source is ETA; from 1986-1993 source are official publications; thereafter, staff data base reconciled</v>
          </cell>
        </row>
        <row r="503">
          <cell r="C503" t="str">
            <v>9.  with authorities.</v>
          </cell>
        </row>
        <row r="504">
          <cell r="C504" t="str">
            <v>10. For 1987-1993 source official publication; for 1985-86, extrapolation between available figure from documents for</v>
          </cell>
        </row>
        <row r="505">
          <cell r="C505" t="str">
            <v xml:space="preserve">    1984 and 1987.  For 1980-83 assumed annual nominal growth rate of 10 percent.</v>
          </cell>
        </row>
        <row r="506">
          <cell r="C506" t="str">
            <v>11. Residual.</v>
          </cell>
        </row>
        <row r="507">
          <cell r="C507" t="str">
            <v>12. For 1985-93 source is official publication.  Appears to include both insured and uninsured debt.  Before 1984,</v>
          </cell>
        </row>
        <row r="508">
          <cell r="C508" t="str">
            <v xml:space="preserve">    assumed to have grown at 10 percent annually; for 1984, source is Fund document.  As of 1993, all commercial debt </v>
          </cell>
        </row>
        <row r="509">
          <cell r="C509" t="str">
            <v xml:space="preserve">    debt cancelled or taken over by bilaterals.</v>
          </cell>
        </row>
        <row r="510">
          <cell r="C510" t="str">
            <v xml:space="preserve">13. Arrears to banks for 1984, 1990 and 92 from documents.  In 1993 all debt to banks had been assumed by bilaterals. </v>
          </cell>
        </row>
        <row r="511">
          <cell r="C511" t="str">
            <v xml:space="preserve">    Data for 1991 and 1983-89 based on assumptions.  Before 1983, Mozambique did not incurr significant arrears.</v>
          </cell>
        </row>
        <row r="512">
          <cell r="C512" t="str">
            <v>14. All available data show no arrears or negligible arrears to multilaterals.</v>
          </cell>
        </row>
        <row r="513">
          <cell r="C513" t="str">
            <v>15. Residual.</v>
          </cell>
        </row>
        <row r="514">
          <cell r="C514" t="str">
            <v>16. Data for 1988 and 1989 from fund documents.  Thereafter extrapolated</v>
          </cell>
        </row>
        <row r="515">
          <cell r="C515" t="str">
            <v xml:space="preserve">    to become 0 by 1992.  Before extrapolated to start increasing in 1984.</v>
          </cell>
        </row>
        <row r="516">
          <cell r="B516" t="str">
            <v>I.1.2</v>
          </cell>
          <cell r="C516" t="str">
            <v>17. Up until 1992 the foreign assets of commercial banks cannot be separated from those of the Monetary Authorities.</v>
          </cell>
        </row>
        <row r="517">
          <cell r="B517" t="str">
            <v>I.1.3</v>
          </cell>
          <cell r="C517" t="str">
            <v>18.  Includes entire HCB debt, which may contain some bilateral elements.</v>
          </cell>
        </row>
        <row r="518">
          <cell r="B518" t="str">
            <v>I.2</v>
          </cell>
          <cell r="C518" t="str">
            <v xml:space="preserve"> </v>
          </cell>
        </row>
        <row r="519">
          <cell r="B519" t="str">
            <v>I.1+I.2</v>
          </cell>
        </row>
        <row r="524">
          <cell r="D524" t="str">
            <v xml:space="preserve"> </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refreshError="1"/>
      <sheetData sheetId="47" refreshError="1"/>
      <sheetData sheetId="48" refreshError="1"/>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Contents"/>
      <sheetName val="T1"/>
      <sheetName val="Source_DOT"/>
      <sheetName val="T2_SSA"/>
      <sheetName val="T3_SEI"/>
      <sheetName val="T4_NA_W"/>
      <sheetName val="T5_FISBAL_W"/>
      <sheetName val="T6_CONVCRIT"/>
      <sheetName val="T6a_CONVCRIT"/>
      <sheetName val="T7-EXTDEBT"/>
      <sheetName val="T8_DOMDEBT_00"/>
      <sheetName val="T8_DOMDEBT_01"/>
      <sheetName val="T9_EXT_W"/>
      <sheetName val="T10_TTT"/>
      <sheetName val="T11_EER"/>
      <sheetName val="T12_disbfassist"/>
      <sheetName val="T13_MONSUR"/>
      <sheetName val="T14_BCEAO"/>
      <sheetName val="T15_FA"/>
      <sheetName val="T16_COMBNKS"/>
      <sheetName val="T17_T18_MSURC"/>
      <sheetName val="T19_1999"/>
      <sheetName val="T19_2000"/>
      <sheetName val="T19_2001"/>
      <sheetName val="T20"/>
      <sheetName val="T21_prudratio"/>
      <sheetName val="T22_BS"/>
      <sheetName val="T23RFM"/>
      <sheetName val="T24_BUDGSUM"/>
      <sheetName val="T26_T27SOCIAL"/>
      <sheetName val="T27ED_T28HLT"/>
      <sheetName val="weights"/>
      <sheetName val="INS_Source"/>
      <sheetName val="ppp_TTT"/>
      <sheetName val="CPIINDE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829">
          <cell r="E829" t="str">
            <v>Dec 93</v>
          </cell>
          <cell r="F829" t="str">
            <v>Mar. 94</v>
          </cell>
          <cell r="G829" t="str">
            <v>June 94</v>
          </cell>
          <cell r="H829" t="str">
            <v>Sep. 94</v>
          </cell>
          <cell r="I829" t="str">
            <v>Dec. 94</v>
          </cell>
        </row>
        <row r="831">
          <cell r="E831">
            <v>-225.00000000000006</v>
          </cell>
          <cell r="F831">
            <v>-35.799999999999955</v>
          </cell>
          <cell r="G831">
            <v>106.99999999999997</v>
          </cell>
          <cell r="H831">
            <v>220.40000000000003</v>
          </cell>
          <cell r="I831">
            <v>430.5</v>
          </cell>
        </row>
        <row r="832">
          <cell r="E832" t="e">
            <v>#REF!</v>
          </cell>
          <cell r="F832" t="e">
            <v>#REF!</v>
          </cell>
          <cell r="G832" t="e">
            <v>#REF!</v>
          </cell>
          <cell r="H832" t="e">
            <v>#REF!</v>
          </cell>
          <cell r="I832" t="e">
            <v>#REF!</v>
          </cell>
        </row>
        <row r="834">
          <cell r="E834">
            <v>429.9</v>
          </cell>
          <cell r="F834">
            <v>0</v>
          </cell>
          <cell r="G834">
            <v>433.8</v>
          </cell>
          <cell r="H834">
            <v>903</v>
          </cell>
          <cell r="I834">
            <v>897.45180000000005</v>
          </cell>
        </row>
        <row r="835">
          <cell r="E835" t="e">
            <v>#REF!</v>
          </cell>
          <cell r="F835" t="e">
            <v>#REF!</v>
          </cell>
          <cell r="G835" t="e">
            <v>#REF!</v>
          </cell>
          <cell r="H835" t="e">
            <v>#REF!</v>
          </cell>
          <cell r="I835" t="e">
            <v>#REF!</v>
          </cell>
        </row>
        <row r="837">
          <cell r="E837" t="e">
            <v>#REF!</v>
          </cell>
          <cell r="F837" t="e">
            <v>#REF!</v>
          </cell>
          <cell r="G837" t="e">
            <v>#REF!</v>
          </cell>
          <cell r="H837" t="e">
            <v>#REF!</v>
          </cell>
          <cell r="I837" t="e">
            <v>#REF!</v>
          </cell>
        </row>
        <row r="838">
          <cell r="E838" t="e">
            <v>#REF!</v>
          </cell>
          <cell r="F838" t="e">
            <v>#REF!</v>
          </cell>
          <cell r="G838" t="e">
            <v>#REF!</v>
          </cell>
          <cell r="H838" t="e">
            <v>#REF!</v>
          </cell>
          <cell r="I838" t="e">
            <v>#REF!</v>
          </cell>
        </row>
      </sheetData>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arterly Program"/>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
      <sheetName val="WB"/>
    </sheetNames>
    <sheetDataSet>
      <sheetData sheetId="0" refreshError="1"/>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
      <sheetName val="WB"/>
    </sheetNames>
    <sheetDataSet>
      <sheetData sheetId="0" refreshError="1"/>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s>
    <sheetDataSet>
      <sheetData sheetId="0" refreshError="1"/>
      <sheetData sheetId="1" refreshError="1">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Main"/>
      <sheetName val="TRE"/>
      <sheetName val="Indic"/>
      <sheetName val="Basic Data"/>
      <sheetName val="Quota"/>
      <sheetName val="AMB"/>
      <sheetName val="MTS1"/>
      <sheetName val="MTS2"/>
      <sheetName val="MTS3"/>
      <sheetName val="MTS4"/>
      <sheetName val="K"/>
      <sheetName val="Sheet2"/>
      <sheetName val="Sheet1"/>
      <sheetName val="Z"/>
      <sheetName val="Module1"/>
      <sheetName val="30_BOP"/>
      <sheetName val="34_EXDO"/>
      <sheetName val="Asm"/>
      <sheetName val="BOP"/>
    </sheetNames>
    <sheetDataSet>
      <sheetData sheetId="0" refreshError="1"/>
      <sheetData sheetId="1" refreshError="1"/>
      <sheetData sheetId="2" refreshError="1"/>
      <sheetData sheetId="3" refreshError="1">
        <row r="109">
          <cell r="A109" t="str">
            <v>||~</v>
          </cell>
          <cell r="B109" t="str">
            <v xml:space="preserve">       Of which:  Relief operations</v>
          </cell>
          <cell r="F109" t="str">
            <v xml:space="preserve">... </v>
          </cell>
          <cell r="G109" t="str">
            <v xml:space="preserve">... </v>
          </cell>
          <cell r="H109">
            <v>85</v>
          </cell>
          <cell r="I109">
            <v>85</v>
          </cell>
          <cell r="J109">
            <v>75</v>
          </cell>
          <cell r="K109">
            <v>25</v>
          </cell>
          <cell r="L109">
            <v>25</v>
          </cell>
          <cell r="M109">
            <v>25</v>
          </cell>
        </row>
        <row r="196">
          <cell r="A196" t="str">
            <v>||~</v>
          </cell>
          <cell r="B196" t="str">
            <v xml:space="preserve">        Inflows</v>
          </cell>
          <cell r="D196" t="str">
            <v xml:space="preserve">       Entrées</v>
          </cell>
          <cell r="F196">
            <v>386.45711556287046</v>
          </cell>
          <cell r="G196">
            <v>275.07819505856389</v>
          </cell>
          <cell r="H196">
            <v>96.210247639030925</v>
          </cell>
          <cell r="I196">
            <v>214.23485763380796</v>
          </cell>
          <cell r="J196">
            <v>311.39712555461625</v>
          </cell>
          <cell r="K196">
            <v>142.56596368287362</v>
          </cell>
          <cell r="L196">
            <v>343.83281861387457</v>
          </cell>
          <cell r="M196">
            <v>160.74621300797173</v>
          </cell>
        </row>
        <row r="197">
          <cell r="A197" t="str">
            <v>||~</v>
          </cell>
          <cell r="B197" t="str">
            <v xml:space="preserve">        Outflows</v>
          </cell>
          <cell r="D197" t="str">
            <v xml:space="preserve">       Sorties</v>
          </cell>
          <cell r="F197">
            <v>-49.85634799900005</v>
          </cell>
          <cell r="G197">
            <v>-358.85835599010619</v>
          </cell>
          <cell r="H197">
            <v>-251.97922000698577</v>
          </cell>
          <cell r="I197">
            <v>-487.37854830118727</v>
          </cell>
          <cell r="J197">
            <v>-530.74050395093718</v>
          </cell>
          <cell r="K197">
            <v>-374.47048147448794</v>
          </cell>
          <cell r="L197">
            <v>-439.10187607540888</v>
          </cell>
          <cell r="M197">
            <v>-368.61727741241879</v>
          </cell>
        </row>
        <row r="208">
          <cell r="A208" t="str">
            <v>||~</v>
          </cell>
          <cell r="B208" t="str">
            <v xml:space="preserve">        SAF drawings</v>
          </cell>
          <cell r="D208" t="str">
            <v xml:space="preserve">            Prêts FAS</v>
          </cell>
          <cell r="F208">
            <v>0</v>
          </cell>
          <cell r="G208">
            <v>0</v>
          </cell>
          <cell r="H208">
            <v>0</v>
          </cell>
          <cell r="I208">
            <v>0</v>
          </cell>
          <cell r="J208">
            <v>0</v>
          </cell>
          <cell r="K208">
            <v>0</v>
          </cell>
          <cell r="L208">
            <v>0</v>
          </cell>
          <cell r="M208">
            <v>0</v>
          </cell>
          <cell r="N208">
            <v>0</v>
          </cell>
          <cell r="O208">
            <v>0</v>
          </cell>
        </row>
        <row r="209">
          <cell r="A209" t="str">
            <v>||~</v>
          </cell>
          <cell r="B209" t="str">
            <v xml:space="preserve">        Purchases (GRA)</v>
          </cell>
          <cell r="D209" t="str">
            <v xml:space="preserve">            Achats (CRG)</v>
          </cell>
          <cell r="F209">
            <v>0</v>
          </cell>
          <cell r="G209">
            <v>0</v>
          </cell>
          <cell r="H209">
            <v>0</v>
          </cell>
          <cell r="I209">
            <v>0</v>
          </cell>
          <cell r="J209">
            <v>0</v>
          </cell>
          <cell r="K209">
            <v>0</v>
          </cell>
          <cell r="L209">
            <v>0</v>
          </cell>
          <cell r="M209">
            <v>0</v>
          </cell>
          <cell r="N209">
            <v>0</v>
          </cell>
          <cell r="O209">
            <v>0</v>
          </cell>
        </row>
        <row r="217">
          <cell r="A217" t="str">
            <v>||~</v>
          </cell>
        </row>
        <row r="218">
          <cell r="A218" t="str">
            <v>||~</v>
          </cell>
          <cell r="B218" t="str">
            <v>Financing gap</v>
          </cell>
          <cell r="D218" t="str">
            <v>Ecart de financement</v>
          </cell>
          <cell r="F218">
            <v>0</v>
          </cell>
          <cell r="G218">
            <v>0</v>
          </cell>
          <cell r="H218">
            <v>0</v>
          </cell>
          <cell r="I218">
            <v>0</v>
          </cell>
          <cell r="J218">
            <v>0</v>
          </cell>
          <cell r="K218">
            <v>0</v>
          </cell>
          <cell r="L218">
            <v>10.906000000000001</v>
          </cell>
          <cell r="M218">
            <v>-139.94200000000001</v>
          </cell>
          <cell r="N218">
            <v>-33.844000000000001</v>
          </cell>
          <cell r="O218">
            <v>-10273.805</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Priv.Cap)"/>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
    </sheetNames>
    <sheetDataSet>
      <sheetData sheetId="0" refreshError="1"/>
    </sheetDataSet>
  </externalBook>
</externalLink>
</file>

<file path=xl/tables/table1.xml><?xml version="1.0" encoding="utf-8"?>
<table xmlns="http://schemas.openxmlformats.org/spreadsheetml/2006/main" id="1" name="Table143" displayName="Table143" ref="B7:G73" totalsRowShown="0" headerRowDxfId="7" dataDxfId="6">
  <autoFilter ref="B7:G73">
    <filterColumn colId="0" hiddenButton="1"/>
    <filterColumn colId="1" hiddenButton="1"/>
    <filterColumn colId="2" hiddenButton="1"/>
    <filterColumn colId="3" hiddenButton="1"/>
    <filterColumn colId="4" hiddenButton="1"/>
    <filterColumn colId="5" hiddenButton="1"/>
  </autoFilter>
  <sortState ref="B7:H71">
    <sortCondition ref="B2:B67"/>
  </sortState>
  <tableColumns count="6">
    <tableColumn id="1" name="Column1" dataDxfId="5"/>
    <tableColumn id="2" name="Column2" dataDxfId="4"/>
    <tableColumn id="3" name="Column3" dataDxfId="3"/>
    <tableColumn id="5" name="Column4" dataDxfId="2"/>
    <tableColumn id="8" name="Column8" dataDxfId="1"/>
    <tableColumn id="9" name="Column9" dataDxfId="0"/>
  </tableColumns>
  <tableStyleInfo showFirstColumn="0" showLastColumn="0" showRowStripes="0" showColumnStripes="0"/>
</table>
</file>

<file path=xl/theme/theme1.xml><?xml version="1.0" encoding="utf-8"?>
<a:theme xmlns:a="http://schemas.openxmlformats.org/drawingml/2006/main" name="Office Theme">
  <a:themeElements>
    <a:clrScheme name="Report">
      <a:dk1>
        <a:sysClr val="windowText" lastClr="000000"/>
      </a:dk1>
      <a:lt1>
        <a:sysClr val="window" lastClr="FFFFFF"/>
      </a:lt1>
      <a:dk2>
        <a:srgbClr val="44546A"/>
      </a:dk2>
      <a:lt2>
        <a:srgbClr val="E7E6E6"/>
      </a:lt2>
      <a:accent1>
        <a:srgbClr val="F2CC8F"/>
      </a:accent1>
      <a:accent2>
        <a:srgbClr val="83C5BE"/>
      </a:accent2>
      <a:accent3>
        <a:srgbClr val="F28482"/>
      </a:accent3>
      <a:accent4>
        <a:srgbClr val="6D597A"/>
      </a:accent4>
      <a:accent5>
        <a:srgbClr val="5094A2"/>
      </a:accent5>
      <a:accent6>
        <a:srgbClr val="C0504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pageSetUpPr fitToPage="1"/>
  </sheetPr>
  <dimension ref="B1:CO129"/>
  <sheetViews>
    <sheetView showGridLines="0" tabSelected="1" zoomScaleNormal="100" workbookViewId="0">
      <pane ySplit="7" topLeftCell="A8" activePane="bottomLeft" state="frozen"/>
      <selection pane="bottomLeft" activeCell="C4" sqref="C4"/>
    </sheetView>
  </sheetViews>
  <sheetFormatPr defaultColWidth="9.140625" defaultRowHeight="13.5" x14ac:dyDescent="0.25"/>
  <cols>
    <col min="1" max="1" width="9.140625" style="261"/>
    <col min="2" max="2" width="6.140625" style="262" customWidth="1"/>
    <col min="3" max="3" width="96.42578125" style="261" customWidth="1"/>
    <col min="4" max="4" width="22.42578125" style="261" customWidth="1"/>
    <col min="5" max="5" width="7.7109375" style="261" bestFit="1" customWidth="1"/>
    <col min="6" max="6" width="6.7109375" style="263" customWidth="1"/>
    <col min="7" max="7" width="7.7109375" style="263" customWidth="1"/>
    <col min="8" max="16384" width="9.140625" style="261"/>
  </cols>
  <sheetData>
    <row r="1" spans="2:8" ht="14.25" thickBot="1" x14ac:dyDescent="0.3"/>
    <row r="2" spans="2:8" ht="18" customHeight="1" x14ac:dyDescent="0.25">
      <c r="B2" s="492" t="s">
        <v>68</v>
      </c>
      <c r="C2" s="493"/>
      <c r="D2" s="493"/>
      <c r="E2" s="493"/>
      <c r="F2" s="493"/>
      <c r="G2" s="494"/>
    </row>
    <row r="3" spans="2:8" ht="7.5" customHeight="1" x14ac:dyDescent="0.25">
      <c r="B3" s="333"/>
      <c r="C3" s="334"/>
      <c r="D3" s="334"/>
      <c r="E3" s="334"/>
      <c r="F3" s="335"/>
      <c r="G3" s="336"/>
    </row>
    <row r="4" spans="2:8" ht="7.5" customHeight="1" x14ac:dyDescent="0.25">
      <c r="B4" s="337"/>
      <c r="C4" s="264"/>
      <c r="D4" s="264"/>
      <c r="E4" s="264"/>
      <c r="F4" s="265"/>
      <c r="G4" s="338"/>
    </row>
    <row r="5" spans="2:8" ht="15" customHeight="1" x14ac:dyDescent="0.25">
      <c r="B5" s="339" t="s">
        <v>69</v>
      </c>
      <c r="C5" s="340" t="s">
        <v>70</v>
      </c>
      <c r="D5" s="340" t="s">
        <v>71</v>
      </c>
      <c r="E5" s="341" t="s">
        <v>72</v>
      </c>
      <c r="F5" s="341" t="s">
        <v>73</v>
      </c>
      <c r="G5" s="342" t="s">
        <v>74</v>
      </c>
    </row>
    <row r="6" spans="2:8" ht="7.5" customHeight="1" x14ac:dyDescent="0.25">
      <c r="B6" s="343"/>
      <c r="C6" s="266"/>
      <c r="D6" s="266"/>
      <c r="E6" s="267"/>
      <c r="F6" s="267"/>
      <c r="G6" s="344"/>
    </row>
    <row r="7" spans="2:8" s="268" customFormat="1" ht="15" hidden="1" customHeight="1" x14ac:dyDescent="0.25">
      <c r="B7" s="345" t="s">
        <v>75</v>
      </c>
      <c r="C7" s="346" t="s">
        <v>76</v>
      </c>
      <c r="D7" s="346" t="s">
        <v>77</v>
      </c>
      <c r="E7" s="346" t="s">
        <v>78</v>
      </c>
      <c r="F7" s="346" t="s">
        <v>79</v>
      </c>
      <c r="G7" s="347" t="s">
        <v>80</v>
      </c>
    </row>
    <row r="8" spans="2:8" s="268" customFormat="1" ht="7.5" customHeight="1" x14ac:dyDescent="0.25">
      <c r="B8" s="309"/>
      <c r="C8" s="310"/>
      <c r="D8" s="310"/>
      <c r="E8" s="311"/>
      <c r="F8" s="311"/>
      <c r="G8" s="312"/>
    </row>
    <row r="9" spans="2:8" s="268" customFormat="1" ht="15" customHeight="1" x14ac:dyDescent="0.25">
      <c r="B9" s="305">
        <v>1</v>
      </c>
      <c r="C9" s="348" t="s">
        <v>81</v>
      </c>
      <c r="D9" s="306" t="s">
        <v>440</v>
      </c>
      <c r="E9" s="307" t="s">
        <v>82</v>
      </c>
      <c r="F9" s="349" t="s">
        <v>83</v>
      </c>
      <c r="G9" s="308" t="s">
        <v>84</v>
      </c>
      <c r="H9" s="269"/>
    </row>
    <row r="10" spans="2:8" s="268" customFormat="1" ht="15" customHeight="1" x14ac:dyDescent="0.25">
      <c r="B10" s="305">
        <v>2</v>
      </c>
      <c r="C10" s="348" t="s">
        <v>85</v>
      </c>
      <c r="D10" s="306" t="s">
        <v>86</v>
      </c>
      <c r="E10" s="307" t="s">
        <v>82</v>
      </c>
      <c r="F10" s="307" t="s">
        <v>83</v>
      </c>
      <c r="G10" s="308" t="s">
        <v>84</v>
      </c>
      <c r="H10" s="269"/>
    </row>
    <row r="11" spans="2:8" s="268" customFormat="1" ht="15" customHeight="1" x14ac:dyDescent="0.25">
      <c r="B11" s="305">
        <v>3</v>
      </c>
      <c r="C11" s="348" t="s">
        <v>87</v>
      </c>
      <c r="D11" s="306" t="s">
        <v>88</v>
      </c>
      <c r="E11" s="307" t="s">
        <v>82</v>
      </c>
      <c r="F11" s="307" t="s">
        <v>83</v>
      </c>
      <c r="G11" s="308" t="s">
        <v>84</v>
      </c>
      <c r="H11" s="269"/>
    </row>
    <row r="12" spans="2:8" s="268" customFormat="1" ht="15" hidden="1" customHeight="1" x14ac:dyDescent="0.25">
      <c r="B12" s="305">
        <v>4</v>
      </c>
      <c r="C12" s="348" t="s">
        <v>89</v>
      </c>
      <c r="D12" s="306" t="s">
        <v>20</v>
      </c>
      <c r="E12" s="307" t="s">
        <v>90</v>
      </c>
      <c r="F12" s="307" t="s">
        <v>83</v>
      </c>
      <c r="G12" s="308" t="s">
        <v>84</v>
      </c>
    </row>
    <row r="13" spans="2:8" s="268" customFormat="1" ht="15" customHeight="1" x14ac:dyDescent="0.25">
      <c r="B13" s="305">
        <v>5</v>
      </c>
      <c r="C13" s="348" t="s">
        <v>91</v>
      </c>
      <c r="D13" s="332" t="s">
        <v>19</v>
      </c>
      <c r="E13" s="307" t="s">
        <v>82</v>
      </c>
      <c r="F13" s="307" t="s">
        <v>83</v>
      </c>
      <c r="G13" s="308" t="s">
        <v>92</v>
      </c>
    </row>
    <row r="14" spans="2:8" s="268" customFormat="1" ht="15" hidden="1" customHeight="1" x14ac:dyDescent="0.25">
      <c r="B14" s="305">
        <v>6</v>
      </c>
      <c r="C14" s="348" t="s">
        <v>93</v>
      </c>
      <c r="D14" s="332" t="s">
        <v>94</v>
      </c>
      <c r="E14" s="306" t="s">
        <v>90</v>
      </c>
      <c r="F14" s="307" t="s">
        <v>83</v>
      </c>
      <c r="G14" s="308" t="s">
        <v>84</v>
      </c>
    </row>
    <row r="15" spans="2:8" s="268" customFormat="1" ht="15" customHeight="1" x14ac:dyDescent="0.25">
      <c r="B15" s="397" t="s">
        <v>455</v>
      </c>
      <c r="C15" s="348" t="s">
        <v>95</v>
      </c>
      <c r="D15" s="332" t="s">
        <v>96</v>
      </c>
      <c r="E15" s="307" t="s">
        <v>82</v>
      </c>
      <c r="F15" s="307" t="s">
        <v>83</v>
      </c>
      <c r="G15" s="308" t="s">
        <v>84</v>
      </c>
    </row>
    <row r="16" spans="2:8" s="268" customFormat="1" ht="15" customHeight="1" x14ac:dyDescent="0.25">
      <c r="B16" s="397" t="s">
        <v>456</v>
      </c>
      <c r="C16" s="348" t="s">
        <v>97</v>
      </c>
      <c r="D16" s="332" t="s">
        <v>98</v>
      </c>
      <c r="E16" s="307" t="s">
        <v>82</v>
      </c>
      <c r="F16" s="307" t="s">
        <v>83</v>
      </c>
      <c r="G16" s="308" t="s">
        <v>84</v>
      </c>
    </row>
    <row r="17" spans="2:8" s="268" customFormat="1" ht="15" customHeight="1" x14ac:dyDescent="0.25">
      <c r="B17" s="397" t="s">
        <v>457</v>
      </c>
      <c r="C17" s="348" t="s">
        <v>99</v>
      </c>
      <c r="D17" s="332" t="s">
        <v>22</v>
      </c>
      <c r="E17" s="307" t="s">
        <v>82</v>
      </c>
      <c r="F17" s="307" t="s">
        <v>83</v>
      </c>
      <c r="G17" s="308" t="s">
        <v>92</v>
      </c>
    </row>
    <row r="18" spans="2:8" s="268" customFormat="1" ht="15" customHeight="1" x14ac:dyDescent="0.25">
      <c r="B18" s="305">
        <v>8</v>
      </c>
      <c r="C18" s="348" t="s">
        <v>100</v>
      </c>
      <c r="D18" s="332" t="s">
        <v>21</v>
      </c>
      <c r="E18" s="307" t="s">
        <v>82</v>
      </c>
      <c r="F18" s="307" t="s">
        <v>83</v>
      </c>
      <c r="G18" s="308" t="s">
        <v>92</v>
      </c>
    </row>
    <row r="19" spans="2:8" s="268" customFormat="1" ht="15" customHeight="1" x14ac:dyDescent="0.25">
      <c r="B19" s="305">
        <v>9</v>
      </c>
      <c r="C19" s="348" t="s">
        <v>101</v>
      </c>
      <c r="D19" s="332" t="s">
        <v>23</v>
      </c>
      <c r="E19" s="307" t="s">
        <v>82</v>
      </c>
      <c r="F19" s="307" t="s">
        <v>83</v>
      </c>
      <c r="G19" s="308" t="s">
        <v>92</v>
      </c>
    </row>
    <row r="20" spans="2:8" s="268" customFormat="1" ht="15" customHeight="1" x14ac:dyDescent="0.25">
      <c r="B20" s="305">
        <v>10</v>
      </c>
      <c r="C20" s="348" t="s">
        <v>102</v>
      </c>
      <c r="D20" s="332" t="s">
        <v>103</v>
      </c>
      <c r="E20" s="307" t="s">
        <v>82</v>
      </c>
      <c r="F20" s="307" t="s">
        <v>83</v>
      </c>
      <c r="G20" s="308" t="s">
        <v>92</v>
      </c>
    </row>
    <row r="21" spans="2:8" s="268" customFormat="1" ht="15" customHeight="1" x14ac:dyDescent="0.25">
      <c r="B21" s="397" t="s">
        <v>451</v>
      </c>
      <c r="C21" s="348" t="s">
        <v>104</v>
      </c>
      <c r="D21" s="306" t="s">
        <v>188</v>
      </c>
      <c r="E21" s="307" t="s">
        <v>82</v>
      </c>
      <c r="F21" s="307" t="s">
        <v>83</v>
      </c>
      <c r="G21" s="308" t="s">
        <v>84</v>
      </c>
    </row>
    <row r="22" spans="2:8" s="268" customFormat="1" ht="15" customHeight="1" x14ac:dyDescent="0.25">
      <c r="B22" s="397" t="s">
        <v>452</v>
      </c>
      <c r="C22" s="348" t="s">
        <v>105</v>
      </c>
      <c r="D22" s="332" t="s">
        <v>189</v>
      </c>
      <c r="E22" s="307" t="s">
        <v>82</v>
      </c>
      <c r="F22" s="307" t="s">
        <v>83</v>
      </c>
      <c r="G22" s="308" t="s">
        <v>84</v>
      </c>
    </row>
    <row r="23" spans="2:8" s="268" customFormat="1" ht="15" customHeight="1" x14ac:dyDescent="0.25">
      <c r="B23" s="397" t="s">
        <v>453</v>
      </c>
      <c r="C23" s="348" t="s">
        <v>106</v>
      </c>
      <c r="D23" s="332" t="s">
        <v>190</v>
      </c>
      <c r="E23" s="307" t="s">
        <v>82</v>
      </c>
      <c r="F23" s="307" t="s">
        <v>83</v>
      </c>
      <c r="G23" s="308" t="s">
        <v>92</v>
      </c>
    </row>
    <row r="24" spans="2:8" s="268" customFormat="1" ht="15" customHeight="1" x14ac:dyDescent="0.25">
      <c r="B24" s="397" t="s">
        <v>454</v>
      </c>
      <c r="C24" s="348" t="s">
        <v>107</v>
      </c>
      <c r="D24" s="332" t="s">
        <v>191</v>
      </c>
      <c r="E24" s="307" t="s">
        <v>82</v>
      </c>
      <c r="F24" s="307" t="s">
        <v>83</v>
      </c>
      <c r="G24" s="308" t="s">
        <v>92</v>
      </c>
      <c r="H24" s="270"/>
    </row>
    <row r="25" spans="2:8" s="268" customFormat="1" ht="15" customHeight="1" x14ac:dyDescent="0.25">
      <c r="B25" s="305">
        <v>13</v>
      </c>
      <c r="C25" s="348" t="s">
        <v>108</v>
      </c>
      <c r="D25" s="332" t="s">
        <v>192</v>
      </c>
      <c r="E25" s="307" t="s">
        <v>82</v>
      </c>
      <c r="F25" s="307" t="s">
        <v>83</v>
      </c>
      <c r="G25" s="308" t="s">
        <v>84</v>
      </c>
    </row>
    <row r="26" spans="2:8" s="268" customFormat="1" ht="15" customHeight="1" x14ac:dyDescent="0.25">
      <c r="B26" s="305">
        <v>14</v>
      </c>
      <c r="C26" s="348" t="s">
        <v>109</v>
      </c>
      <c r="D26" s="332" t="s">
        <v>110</v>
      </c>
      <c r="E26" s="307" t="s">
        <v>82</v>
      </c>
      <c r="F26" s="307" t="s">
        <v>83</v>
      </c>
      <c r="G26" s="308" t="s">
        <v>84</v>
      </c>
      <c r="H26" s="269"/>
    </row>
    <row r="27" spans="2:8" s="268" customFormat="1" ht="15" customHeight="1" x14ac:dyDescent="0.25">
      <c r="B27" s="305">
        <v>15</v>
      </c>
      <c r="C27" s="348" t="s">
        <v>111</v>
      </c>
      <c r="D27" s="390" t="s">
        <v>441</v>
      </c>
      <c r="E27" s="307" t="s">
        <v>82</v>
      </c>
      <c r="F27" s="307" t="s">
        <v>83</v>
      </c>
      <c r="G27" s="308" t="s">
        <v>112</v>
      </c>
    </row>
    <row r="28" spans="2:8" s="268" customFormat="1" ht="15" customHeight="1" x14ac:dyDescent="0.25">
      <c r="B28" s="305">
        <v>16</v>
      </c>
      <c r="C28" s="348" t="s">
        <v>113</v>
      </c>
      <c r="D28" s="332" t="s">
        <v>114</v>
      </c>
      <c r="E28" s="307" t="s">
        <v>82</v>
      </c>
      <c r="F28" s="307" t="s">
        <v>83</v>
      </c>
      <c r="G28" s="308" t="s">
        <v>84</v>
      </c>
    </row>
    <row r="29" spans="2:8" s="268" customFormat="1" ht="15" customHeight="1" x14ac:dyDescent="0.25">
      <c r="B29" s="397" t="s">
        <v>445</v>
      </c>
      <c r="C29" s="348" t="s">
        <v>115</v>
      </c>
      <c r="D29" s="332" t="s">
        <v>116</v>
      </c>
      <c r="E29" s="307" t="s">
        <v>82</v>
      </c>
      <c r="F29" s="307" t="s">
        <v>83</v>
      </c>
      <c r="G29" s="308" t="s">
        <v>84</v>
      </c>
    </row>
    <row r="30" spans="2:8" s="268" customFormat="1" ht="15" customHeight="1" x14ac:dyDescent="0.25">
      <c r="B30" s="397" t="s">
        <v>446</v>
      </c>
      <c r="C30" s="348" t="s">
        <v>117</v>
      </c>
      <c r="D30" s="332" t="s">
        <v>116</v>
      </c>
      <c r="E30" s="307" t="s">
        <v>82</v>
      </c>
      <c r="F30" s="307" t="s">
        <v>83</v>
      </c>
      <c r="G30" s="308" t="s">
        <v>84</v>
      </c>
    </row>
    <row r="31" spans="2:8" s="268" customFormat="1" ht="15" customHeight="1" x14ac:dyDescent="0.25">
      <c r="B31" s="305">
        <v>18</v>
      </c>
      <c r="C31" s="348" t="s">
        <v>118</v>
      </c>
      <c r="D31" s="332" t="s">
        <v>193</v>
      </c>
      <c r="E31" s="307" t="s">
        <v>82</v>
      </c>
      <c r="F31" s="307" t="s">
        <v>83</v>
      </c>
      <c r="G31" s="308" t="s">
        <v>84</v>
      </c>
    </row>
    <row r="32" spans="2:8" s="268" customFormat="1" ht="15" customHeight="1" x14ac:dyDescent="0.25">
      <c r="B32" s="305">
        <v>19</v>
      </c>
      <c r="C32" s="348" t="s">
        <v>119</v>
      </c>
      <c r="D32" s="306">
        <v>86</v>
      </c>
      <c r="E32" s="307" t="s">
        <v>82</v>
      </c>
      <c r="F32" s="307" t="s">
        <v>83</v>
      </c>
      <c r="G32" s="308" t="s">
        <v>84</v>
      </c>
    </row>
    <row r="33" spans="2:24" s="268" customFormat="1" ht="15" customHeight="1" x14ac:dyDescent="0.25">
      <c r="B33" s="305">
        <v>20</v>
      </c>
      <c r="C33" s="348" t="s">
        <v>120</v>
      </c>
      <c r="D33" s="332" t="s">
        <v>121</v>
      </c>
      <c r="E33" s="307" t="s">
        <v>82</v>
      </c>
      <c r="F33" s="307" t="s">
        <v>83</v>
      </c>
      <c r="G33" s="308" t="s">
        <v>84</v>
      </c>
    </row>
    <row r="34" spans="2:24" s="268" customFormat="1" ht="15" customHeight="1" x14ac:dyDescent="0.25">
      <c r="B34" s="305">
        <v>21</v>
      </c>
      <c r="C34" s="348" t="s">
        <v>122</v>
      </c>
      <c r="D34" s="306" t="s">
        <v>194</v>
      </c>
      <c r="E34" s="307" t="s">
        <v>82</v>
      </c>
      <c r="F34" s="307" t="s">
        <v>83</v>
      </c>
      <c r="G34" s="308" t="s">
        <v>84</v>
      </c>
      <c r="H34" s="269"/>
    </row>
    <row r="35" spans="2:24" s="268" customFormat="1" ht="15" hidden="1" customHeight="1" x14ac:dyDescent="0.25">
      <c r="B35" s="305">
        <v>22</v>
      </c>
      <c r="C35" s="348" t="s">
        <v>123</v>
      </c>
      <c r="D35" s="306" t="s">
        <v>124</v>
      </c>
      <c r="E35" s="307" t="s">
        <v>90</v>
      </c>
      <c r="F35" s="307" t="s">
        <v>83</v>
      </c>
      <c r="G35" s="308" t="s">
        <v>84</v>
      </c>
      <c r="H35" s="269"/>
    </row>
    <row r="36" spans="2:24" s="268" customFormat="1" ht="15" hidden="1" customHeight="1" x14ac:dyDescent="0.25">
      <c r="B36" s="305">
        <v>23</v>
      </c>
      <c r="C36" s="348" t="s">
        <v>125</v>
      </c>
      <c r="D36" s="332" t="s">
        <v>126</v>
      </c>
      <c r="E36" s="307" t="s">
        <v>90</v>
      </c>
      <c r="F36" s="307" t="s">
        <v>83</v>
      </c>
      <c r="G36" s="308" t="s">
        <v>84</v>
      </c>
      <c r="M36" s="269"/>
      <c r="N36" s="269"/>
      <c r="O36" s="269"/>
      <c r="P36" s="269"/>
      <c r="Q36" s="269"/>
      <c r="R36" s="269"/>
    </row>
    <row r="37" spans="2:24" s="268" customFormat="1" ht="15" hidden="1" customHeight="1" x14ac:dyDescent="0.25">
      <c r="B37" s="305">
        <v>24.1</v>
      </c>
      <c r="C37" s="348" t="s">
        <v>125</v>
      </c>
      <c r="D37" s="306" t="s">
        <v>126</v>
      </c>
      <c r="E37" s="307" t="s">
        <v>90</v>
      </c>
      <c r="F37" s="307" t="s">
        <v>83</v>
      </c>
      <c r="G37" s="308" t="s">
        <v>84</v>
      </c>
    </row>
    <row r="38" spans="2:24" s="268" customFormat="1" ht="15" hidden="1" customHeight="1" x14ac:dyDescent="0.25">
      <c r="B38" s="305">
        <v>24.2</v>
      </c>
      <c r="C38" s="348" t="s">
        <v>125</v>
      </c>
      <c r="D38" s="332" t="s">
        <v>126</v>
      </c>
      <c r="E38" s="307" t="s">
        <v>90</v>
      </c>
      <c r="F38" s="307" t="s">
        <v>83</v>
      </c>
      <c r="G38" s="308" t="s">
        <v>84</v>
      </c>
    </row>
    <row r="39" spans="2:24" s="268" customFormat="1" ht="15" hidden="1" customHeight="1" x14ac:dyDescent="0.25">
      <c r="B39" s="305">
        <v>24.3</v>
      </c>
      <c r="C39" s="348" t="s">
        <v>127</v>
      </c>
      <c r="D39" s="332" t="s">
        <v>128</v>
      </c>
      <c r="E39" s="307" t="s">
        <v>90</v>
      </c>
      <c r="F39" s="307" t="s">
        <v>83</v>
      </c>
      <c r="G39" s="308" t="s">
        <v>84</v>
      </c>
    </row>
    <row r="40" spans="2:24" s="268" customFormat="1" ht="15" customHeight="1" x14ac:dyDescent="0.25">
      <c r="B40" s="305">
        <v>25</v>
      </c>
      <c r="C40" s="348" t="s">
        <v>129</v>
      </c>
      <c r="D40" s="332" t="s">
        <v>130</v>
      </c>
      <c r="E40" s="307" t="s">
        <v>82</v>
      </c>
      <c r="F40" s="307" t="s">
        <v>83</v>
      </c>
      <c r="G40" s="308" t="s">
        <v>84</v>
      </c>
      <c r="H40" s="269"/>
    </row>
    <row r="41" spans="2:24" s="268" customFormat="1" ht="15" customHeight="1" x14ac:dyDescent="0.25">
      <c r="B41" s="305">
        <v>26</v>
      </c>
      <c r="C41" s="348" t="s">
        <v>131</v>
      </c>
      <c r="D41" s="306" t="s">
        <v>132</v>
      </c>
      <c r="E41" s="307" t="s">
        <v>82</v>
      </c>
      <c r="F41" s="307" t="s">
        <v>83</v>
      </c>
      <c r="G41" s="308" t="s">
        <v>84</v>
      </c>
    </row>
    <row r="42" spans="2:24" s="268" customFormat="1" ht="15" customHeight="1" x14ac:dyDescent="0.25">
      <c r="B42" s="305">
        <v>27</v>
      </c>
      <c r="C42" s="348" t="s">
        <v>133</v>
      </c>
      <c r="D42" s="306" t="s">
        <v>195</v>
      </c>
      <c r="E42" s="307" t="s">
        <v>82</v>
      </c>
      <c r="F42" s="307" t="s">
        <v>83</v>
      </c>
      <c r="G42" s="308" t="s">
        <v>84</v>
      </c>
    </row>
    <row r="43" spans="2:24" s="268" customFormat="1" ht="15" customHeight="1" x14ac:dyDescent="0.25">
      <c r="B43" s="305">
        <v>28</v>
      </c>
      <c r="C43" s="348" t="s">
        <v>134</v>
      </c>
      <c r="D43" s="306" t="s">
        <v>196</v>
      </c>
      <c r="E43" s="307" t="s">
        <v>82</v>
      </c>
      <c r="F43" s="307" t="s">
        <v>83</v>
      </c>
      <c r="G43" s="308" t="s">
        <v>84</v>
      </c>
      <c r="H43" s="269"/>
      <c r="S43" s="269"/>
      <c r="T43" s="269"/>
      <c r="U43" s="269"/>
      <c r="V43" s="269"/>
      <c r="W43" s="269"/>
      <c r="X43" s="269"/>
    </row>
    <row r="44" spans="2:24" s="268" customFormat="1" ht="15" customHeight="1" x14ac:dyDescent="0.25">
      <c r="B44" s="305">
        <v>29</v>
      </c>
      <c r="C44" s="348" t="s">
        <v>135</v>
      </c>
      <c r="D44" s="306" t="s">
        <v>197</v>
      </c>
      <c r="E44" s="307" t="s">
        <v>82</v>
      </c>
      <c r="F44" s="307" t="s">
        <v>83</v>
      </c>
      <c r="G44" s="308" t="s">
        <v>84</v>
      </c>
    </row>
    <row r="45" spans="2:24" s="268" customFormat="1" ht="15" customHeight="1" x14ac:dyDescent="0.25">
      <c r="B45" s="305">
        <v>30</v>
      </c>
      <c r="C45" s="348" t="s">
        <v>136</v>
      </c>
      <c r="D45" s="332" t="s">
        <v>137</v>
      </c>
      <c r="E45" s="307" t="s">
        <v>82</v>
      </c>
      <c r="F45" s="307" t="s">
        <v>83</v>
      </c>
      <c r="G45" s="308" t="s">
        <v>84</v>
      </c>
    </row>
    <row r="46" spans="2:24" s="268" customFormat="1" ht="15" customHeight="1" x14ac:dyDescent="0.25">
      <c r="B46" s="305">
        <v>31</v>
      </c>
      <c r="C46" s="348" t="s">
        <v>138</v>
      </c>
      <c r="D46" s="332" t="s">
        <v>139</v>
      </c>
      <c r="E46" s="307" t="s">
        <v>82</v>
      </c>
      <c r="F46" s="307" t="s">
        <v>83</v>
      </c>
      <c r="G46" s="308" t="s">
        <v>84</v>
      </c>
    </row>
    <row r="47" spans="2:24" s="268" customFormat="1" ht="15" customHeight="1" x14ac:dyDescent="0.25">
      <c r="B47" s="305">
        <v>32</v>
      </c>
      <c r="C47" s="348" t="s">
        <v>140</v>
      </c>
      <c r="D47" s="332" t="s">
        <v>141</v>
      </c>
      <c r="E47" s="307" t="s">
        <v>82</v>
      </c>
      <c r="F47" s="307" t="s">
        <v>83</v>
      </c>
      <c r="G47" s="308" t="s">
        <v>84</v>
      </c>
    </row>
    <row r="48" spans="2:24" s="268" customFormat="1" ht="15" customHeight="1" x14ac:dyDescent="0.25">
      <c r="B48" s="305">
        <v>33</v>
      </c>
      <c r="C48" s="348" t="s">
        <v>142</v>
      </c>
      <c r="D48" s="332" t="s">
        <v>143</v>
      </c>
      <c r="E48" s="307" t="s">
        <v>82</v>
      </c>
      <c r="F48" s="307" t="s">
        <v>83</v>
      </c>
      <c r="G48" s="308" t="s">
        <v>84</v>
      </c>
    </row>
    <row r="49" spans="2:10" s="268" customFormat="1" ht="15" hidden="1" customHeight="1" x14ac:dyDescent="0.25">
      <c r="B49" s="305">
        <v>34.1</v>
      </c>
      <c r="C49" s="348" t="s">
        <v>144</v>
      </c>
      <c r="D49" s="332" t="s">
        <v>145</v>
      </c>
      <c r="E49" s="307" t="s">
        <v>90</v>
      </c>
      <c r="F49" s="307" t="s">
        <v>83</v>
      </c>
      <c r="G49" s="308" t="s">
        <v>84</v>
      </c>
    </row>
    <row r="50" spans="2:10" s="268" customFormat="1" ht="15" hidden="1" customHeight="1" x14ac:dyDescent="0.25">
      <c r="B50" s="305">
        <v>34.200000000000003</v>
      </c>
      <c r="C50" s="348" t="s">
        <v>146</v>
      </c>
      <c r="D50" s="332" t="s">
        <v>147</v>
      </c>
      <c r="E50" s="307" t="s">
        <v>90</v>
      </c>
      <c r="F50" s="307" t="s">
        <v>83</v>
      </c>
      <c r="G50" s="308" t="s">
        <v>84</v>
      </c>
      <c r="H50" s="269"/>
    </row>
    <row r="51" spans="2:10" s="268" customFormat="1" ht="15" hidden="1" customHeight="1" x14ac:dyDescent="0.25">
      <c r="B51" s="305">
        <v>35</v>
      </c>
      <c r="C51" s="348" t="s">
        <v>148</v>
      </c>
      <c r="D51" s="332" t="s">
        <v>149</v>
      </c>
      <c r="E51" s="307" t="s">
        <v>90</v>
      </c>
      <c r="F51" s="307" t="s">
        <v>83</v>
      </c>
      <c r="G51" s="308" t="s">
        <v>84</v>
      </c>
    </row>
    <row r="52" spans="2:10" s="268" customFormat="1" ht="15" customHeight="1" x14ac:dyDescent="0.25">
      <c r="B52" s="305">
        <v>36</v>
      </c>
      <c r="C52" s="348" t="s">
        <v>150</v>
      </c>
      <c r="D52" s="332" t="s">
        <v>151</v>
      </c>
      <c r="E52" s="307" t="s">
        <v>82</v>
      </c>
      <c r="F52" s="307" t="s">
        <v>83</v>
      </c>
      <c r="G52" s="308" t="s">
        <v>84</v>
      </c>
    </row>
    <row r="53" spans="2:10" s="268" customFormat="1" ht="15" customHeight="1" x14ac:dyDescent="0.25">
      <c r="B53" s="305">
        <v>37</v>
      </c>
      <c r="C53" s="348" t="s">
        <v>152</v>
      </c>
      <c r="D53" s="332" t="s">
        <v>153</v>
      </c>
      <c r="E53" s="307" t="s">
        <v>82</v>
      </c>
      <c r="F53" s="307" t="s">
        <v>83</v>
      </c>
      <c r="G53" s="308" t="s">
        <v>92</v>
      </c>
    </row>
    <row r="54" spans="2:10" s="268" customFormat="1" ht="15" customHeight="1" x14ac:dyDescent="0.25">
      <c r="B54" s="305">
        <v>38</v>
      </c>
      <c r="C54" s="348" t="s">
        <v>154</v>
      </c>
      <c r="D54" s="332" t="s">
        <v>155</v>
      </c>
      <c r="E54" s="307" t="s">
        <v>82</v>
      </c>
      <c r="F54" s="307" t="s">
        <v>83</v>
      </c>
      <c r="G54" s="308" t="s">
        <v>92</v>
      </c>
    </row>
    <row r="55" spans="2:10" s="268" customFormat="1" ht="15" customHeight="1" x14ac:dyDescent="0.25">
      <c r="B55" s="305">
        <v>39</v>
      </c>
      <c r="C55" s="348" t="s">
        <v>156</v>
      </c>
      <c r="D55" s="332" t="s">
        <v>198</v>
      </c>
      <c r="E55" s="307" t="s">
        <v>82</v>
      </c>
      <c r="F55" s="307" t="s">
        <v>83</v>
      </c>
      <c r="G55" s="308" t="s">
        <v>84</v>
      </c>
    </row>
    <row r="56" spans="2:10" s="268" customFormat="1" ht="15" customHeight="1" x14ac:dyDescent="0.25">
      <c r="B56" s="305">
        <v>40</v>
      </c>
      <c r="C56" s="348" t="s">
        <v>157</v>
      </c>
      <c r="D56" s="332" t="s">
        <v>158</v>
      </c>
      <c r="E56" s="307" t="s">
        <v>82</v>
      </c>
      <c r="F56" s="307" t="s">
        <v>83</v>
      </c>
      <c r="G56" s="308" t="s">
        <v>84</v>
      </c>
      <c r="H56" s="269"/>
    </row>
    <row r="57" spans="2:10" s="268" customFormat="1" ht="15" customHeight="1" x14ac:dyDescent="0.25">
      <c r="B57" s="305">
        <v>41</v>
      </c>
      <c r="C57" s="348" t="s">
        <v>159</v>
      </c>
      <c r="D57" s="332" t="s">
        <v>160</v>
      </c>
      <c r="E57" s="307" t="s">
        <v>82</v>
      </c>
      <c r="F57" s="307" t="s">
        <v>83</v>
      </c>
      <c r="G57" s="308" t="s">
        <v>92</v>
      </c>
    </row>
    <row r="58" spans="2:10" s="268" customFormat="1" ht="15" customHeight="1" x14ac:dyDescent="0.25">
      <c r="B58" s="305">
        <v>42</v>
      </c>
      <c r="C58" s="348" t="s">
        <v>161</v>
      </c>
      <c r="D58" s="332" t="s">
        <v>162</v>
      </c>
      <c r="E58" s="307" t="s">
        <v>82</v>
      </c>
      <c r="F58" s="307" t="s">
        <v>163</v>
      </c>
      <c r="G58" s="308" t="s">
        <v>84</v>
      </c>
      <c r="H58" s="271"/>
      <c r="I58" s="271"/>
      <c r="J58" s="271"/>
    </row>
    <row r="59" spans="2:10" s="268" customFormat="1" ht="15" customHeight="1" x14ac:dyDescent="0.25">
      <c r="B59" s="305">
        <v>43</v>
      </c>
      <c r="C59" s="348" t="s">
        <v>164</v>
      </c>
      <c r="D59" s="332" t="s">
        <v>165</v>
      </c>
      <c r="E59" s="307" t="s">
        <v>82</v>
      </c>
      <c r="F59" s="307" t="s">
        <v>163</v>
      </c>
      <c r="G59" s="308" t="s">
        <v>84</v>
      </c>
      <c r="H59" s="271"/>
      <c r="I59" s="271"/>
      <c r="J59" s="271"/>
    </row>
    <row r="60" spans="2:10" s="268" customFormat="1" ht="15" customHeight="1" x14ac:dyDescent="0.25">
      <c r="B60" s="305">
        <v>44</v>
      </c>
      <c r="C60" s="348" t="s">
        <v>166</v>
      </c>
      <c r="D60" s="332" t="s">
        <v>165</v>
      </c>
      <c r="E60" s="307" t="s">
        <v>82</v>
      </c>
      <c r="F60" s="307" t="s">
        <v>163</v>
      </c>
      <c r="G60" s="308" t="s">
        <v>84</v>
      </c>
      <c r="H60" s="271"/>
      <c r="I60" s="271"/>
      <c r="J60" s="271"/>
    </row>
    <row r="61" spans="2:10" s="268" customFormat="1" ht="15" customHeight="1" x14ac:dyDescent="0.25">
      <c r="B61" s="397" t="s">
        <v>447</v>
      </c>
      <c r="C61" s="348" t="s">
        <v>167</v>
      </c>
      <c r="D61" s="332" t="s">
        <v>168</v>
      </c>
      <c r="E61" s="307" t="s">
        <v>82</v>
      </c>
      <c r="F61" s="307" t="s">
        <v>163</v>
      </c>
      <c r="G61" s="308" t="s">
        <v>84</v>
      </c>
      <c r="H61" s="271"/>
      <c r="I61" s="271"/>
      <c r="J61" s="271"/>
    </row>
    <row r="62" spans="2:10" s="268" customFormat="1" ht="15" customHeight="1" x14ac:dyDescent="0.25">
      <c r="B62" s="397" t="s">
        <v>448</v>
      </c>
      <c r="C62" s="348" t="s">
        <v>169</v>
      </c>
      <c r="D62" s="332" t="s">
        <v>170</v>
      </c>
      <c r="E62" s="307" t="s">
        <v>82</v>
      </c>
      <c r="F62" s="307" t="s">
        <v>163</v>
      </c>
      <c r="G62" s="308" t="s">
        <v>84</v>
      </c>
      <c r="H62" s="271"/>
      <c r="I62" s="271"/>
      <c r="J62" s="271"/>
    </row>
    <row r="63" spans="2:10" s="268" customFormat="1" ht="15" customHeight="1" x14ac:dyDescent="0.25">
      <c r="B63" s="397" t="s">
        <v>449</v>
      </c>
      <c r="C63" s="348" t="s">
        <v>171</v>
      </c>
      <c r="D63" s="332" t="s">
        <v>199</v>
      </c>
      <c r="E63" s="307" t="s">
        <v>82</v>
      </c>
      <c r="F63" s="307" t="s">
        <v>163</v>
      </c>
      <c r="G63" s="308" t="s">
        <v>92</v>
      </c>
      <c r="H63" s="271"/>
      <c r="I63" s="271"/>
      <c r="J63" s="271"/>
    </row>
    <row r="64" spans="2:10" s="268" customFormat="1" ht="15" customHeight="1" x14ac:dyDescent="0.25">
      <c r="B64" s="397" t="s">
        <v>450</v>
      </c>
      <c r="C64" s="348" t="s">
        <v>172</v>
      </c>
      <c r="D64" s="332" t="s">
        <v>200</v>
      </c>
      <c r="E64" s="307" t="s">
        <v>82</v>
      </c>
      <c r="F64" s="307" t="s">
        <v>163</v>
      </c>
      <c r="G64" s="308" t="s">
        <v>92</v>
      </c>
      <c r="H64" s="271"/>
      <c r="I64" s="271"/>
      <c r="J64" s="271"/>
    </row>
    <row r="65" spans="2:10" s="268" customFormat="1" ht="15" hidden="1" customHeight="1" x14ac:dyDescent="0.25">
      <c r="B65" s="305">
        <v>47</v>
      </c>
      <c r="C65" s="348" t="s">
        <v>173</v>
      </c>
      <c r="D65" s="350" t="s">
        <v>174</v>
      </c>
      <c r="E65" s="351" t="s">
        <v>175</v>
      </c>
      <c r="F65" s="307" t="s">
        <v>163</v>
      </c>
      <c r="G65" s="352" t="s">
        <v>175</v>
      </c>
      <c r="H65" s="271"/>
      <c r="I65" s="271"/>
      <c r="J65" s="271"/>
    </row>
    <row r="66" spans="2:10" s="268" customFormat="1" ht="15" hidden="1" customHeight="1" x14ac:dyDescent="0.25">
      <c r="B66" s="305">
        <v>48</v>
      </c>
      <c r="C66" s="348" t="s">
        <v>176</v>
      </c>
      <c r="D66" s="332" t="s">
        <v>177</v>
      </c>
      <c r="E66" s="307" t="s">
        <v>90</v>
      </c>
      <c r="F66" s="307" t="s">
        <v>163</v>
      </c>
      <c r="G66" s="308" t="s">
        <v>92</v>
      </c>
      <c r="H66" s="271"/>
      <c r="I66" s="271"/>
      <c r="J66" s="271"/>
    </row>
    <row r="67" spans="2:10" s="268" customFormat="1" ht="15" hidden="1" customHeight="1" x14ac:dyDescent="0.25">
      <c r="B67" s="305">
        <v>49</v>
      </c>
      <c r="C67" s="348" t="s">
        <v>178</v>
      </c>
      <c r="D67" s="332" t="s">
        <v>201</v>
      </c>
      <c r="E67" s="351" t="s">
        <v>175</v>
      </c>
      <c r="F67" s="351" t="s">
        <v>175</v>
      </c>
      <c r="G67" s="352" t="s">
        <v>175</v>
      </c>
      <c r="H67" s="271"/>
      <c r="I67" s="271"/>
      <c r="J67" s="271"/>
    </row>
    <row r="68" spans="2:10" s="268" customFormat="1" ht="15" customHeight="1" x14ac:dyDescent="0.25">
      <c r="B68" s="305">
        <v>50</v>
      </c>
      <c r="C68" s="348" t="s">
        <v>179</v>
      </c>
      <c r="D68" s="332" t="s">
        <v>180</v>
      </c>
      <c r="E68" s="351" t="s">
        <v>82</v>
      </c>
      <c r="F68" s="307" t="s">
        <v>163</v>
      </c>
      <c r="G68" s="308" t="s">
        <v>92</v>
      </c>
      <c r="H68" s="271"/>
      <c r="I68" s="271"/>
      <c r="J68" s="271"/>
    </row>
    <row r="69" spans="2:10" s="268" customFormat="1" ht="15" customHeight="1" x14ac:dyDescent="0.25">
      <c r="B69" s="305">
        <v>51</v>
      </c>
      <c r="C69" s="348" t="s">
        <v>181</v>
      </c>
      <c r="D69" s="332" t="s">
        <v>202</v>
      </c>
      <c r="E69" s="307" t="s">
        <v>82</v>
      </c>
      <c r="F69" s="307" t="s">
        <v>163</v>
      </c>
      <c r="G69" s="308" t="s">
        <v>84</v>
      </c>
      <c r="H69" s="271"/>
      <c r="I69" s="271"/>
      <c r="J69" s="271"/>
    </row>
    <row r="70" spans="2:10" s="268" customFormat="1" ht="15" customHeight="1" x14ac:dyDescent="0.25">
      <c r="B70" s="305">
        <v>52</v>
      </c>
      <c r="C70" s="348" t="s">
        <v>182</v>
      </c>
      <c r="D70" s="353" t="s">
        <v>183</v>
      </c>
      <c r="E70" s="354" t="s">
        <v>82</v>
      </c>
      <c r="F70" s="354" t="s">
        <v>83</v>
      </c>
      <c r="G70" s="355" t="s">
        <v>175</v>
      </c>
      <c r="H70" s="271"/>
      <c r="I70" s="271"/>
      <c r="J70" s="271"/>
    </row>
    <row r="71" spans="2:10" s="268" customFormat="1" ht="15" customHeight="1" x14ac:dyDescent="0.25">
      <c r="B71" s="305">
        <v>53</v>
      </c>
      <c r="C71" s="348" t="s">
        <v>184</v>
      </c>
      <c r="D71" s="353" t="s">
        <v>185</v>
      </c>
      <c r="E71" s="354" t="s">
        <v>82</v>
      </c>
      <c r="F71" s="354" t="s">
        <v>163</v>
      </c>
      <c r="G71" s="355" t="s">
        <v>92</v>
      </c>
      <c r="H71" s="271"/>
      <c r="I71" s="271"/>
      <c r="J71" s="271"/>
    </row>
    <row r="72" spans="2:10" s="268" customFormat="1" ht="15" customHeight="1" x14ac:dyDescent="0.25">
      <c r="B72" s="305">
        <v>54</v>
      </c>
      <c r="C72" s="348" t="s">
        <v>186</v>
      </c>
      <c r="D72" s="353" t="s">
        <v>203</v>
      </c>
      <c r="E72" s="354" t="s">
        <v>82</v>
      </c>
      <c r="F72" s="354" t="s">
        <v>163</v>
      </c>
      <c r="G72" s="355" t="s">
        <v>92</v>
      </c>
      <c r="H72" s="271"/>
      <c r="I72" s="271"/>
      <c r="J72" s="271"/>
    </row>
    <row r="73" spans="2:10" s="268" customFormat="1" ht="15" customHeight="1" x14ac:dyDescent="0.25">
      <c r="B73" s="305">
        <v>55</v>
      </c>
      <c r="C73" s="348" t="s">
        <v>187</v>
      </c>
      <c r="D73" s="332" t="s">
        <v>10</v>
      </c>
      <c r="E73" s="307" t="s">
        <v>82</v>
      </c>
      <c r="F73" s="307" t="s">
        <v>163</v>
      </c>
      <c r="G73" s="308" t="s">
        <v>92</v>
      </c>
      <c r="H73" s="271"/>
      <c r="I73" s="271"/>
      <c r="J73" s="271"/>
    </row>
    <row r="74" spans="2:10" s="268" customFormat="1" ht="7.5" customHeight="1" thickBot="1" x14ac:dyDescent="0.3">
      <c r="B74" s="313"/>
      <c r="C74" s="314"/>
      <c r="D74" s="315"/>
      <c r="E74" s="316"/>
      <c r="F74" s="316"/>
      <c r="G74" s="317"/>
      <c r="H74" s="271"/>
      <c r="I74" s="271"/>
      <c r="J74" s="271"/>
    </row>
    <row r="75" spans="2:10" s="268" customFormat="1" ht="7.5" customHeight="1" x14ac:dyDescent="0.25">
      <c r="B75" s="272"/>
      <c r="C75" s="273"/>
      <c r="D75" s="274"/>
      <c r="E75" s="274"/>
      <c r="F75" s="275"/>
      <c r="G75" s="275"/>
      <c r="H75" s="271"/>
      <c r="I75" s="271"/>
      <c r="J75" s="271"/>
    </row>
    <row r="76" spans="2:10" s="268" customFormat="1" ht="7.5" customHeight="1" x14ac:dyDescent="0.25">
      <c r="B76" s="276"/>
      <c r="C76" s="277"/>
      <c r="F76" s="278"/>
      <c r="G76" s="278"/>
      <c r="H76" s="271"/>
      <c r="I76" s="271"/>
      <c r="J76" s="271"/>
    </row>
    <row r="77" spans="2:10" s="268" customFormat="1" ht="15" customHeight="1" x14ac:dyDescent="0.25">
      <c r="B77" s="276"/>
      <c r="C77" s="279"/>
      <c r="D77" s="280"/>
      <c r="E77" s="281"/>
      <c r="F77" s="282"/>
      <c r="G77" s="278"/>
      <c r="H77" s="271"/>
      <c r="I77" s="271"/>
      <c r="J77" s="271"/>
    </row>
    <row r="78" spans="2:10" s="268" customFormat="1" ht="15" customHeight="1" x14ac:dyDescent="0.25">
      <c r="B78" s="276"/>
      <c r="C78" s="277"/>
      <c r="F78" s="278"/>
      <c r="G78" s="278"/>
      <c r="H78" s="271"/>
      <c r="I78" s="271"/>
      <c r="J78" s="271"/>
    </row>
    <row r="79" spans="2:10" s="268" customFormat="1" ht="11.25" customHeight="1" x14ac:dyDescent="0.25">
      <c r="B79" s="283"/>
      <c r="C79" s="277"/>
      <c r="F79" s="278"/>
      <c r="G79" s="278"/>
      <c r="H79" s="271"/>
      <c r="I79" s="271"/>
      <c r="J79" s="271"/>
    </row>
    <row r="80" spans="2:10" s="268" customFormat="1" ht="11.25" customHeight="1" x14ac:dyDescent="0.25">
      <c r="B80" s="283"/>
      <c r="C80" s="277"/>
      <c r="F80" s="278"/>
      <c r="G80" s="278"/>
    </row>
    <row r="81" spans="2:93" x14ac:dyDescent="0.25">
      <c r="B81" s="284"/>
      <c r="C81" s="277"/>
    </row>
    <row r="82" spans="2:93" x14ac:dyDescent="0.25">
      <c r="C82" s="277"/>
    </row>
    <row r="83" spans="2:93" x14ac:dyDescent="0.25">
      <c r="C83" s="277"/>
    </row>
    <row r="84" spans="2:93" x14ac:dyDescent="0.25">
      <c r="C84" s="277"/>
    </row>
    <row r="85" spans="2:93" s="286" customFormat="1" x14ac:dyDescent="0.25">
      <c r="B85" s="285"/>
      <c r="C85" s="277"/>
      <c r="D85" s="261"/>
      <c r="E85" s="261"/>
      <c r="F85" s="263"/>
      <c r="G85" s="263"/>
      <c r="H85" s="261"/>
      <c r="I85" s="261"/>
      <c r="J85" s="261"/>
      <c r="K85" s="261"/>
      <c r="L85" s="261"/>
      <c r="M85" s="261"/>
      <c r="N85" s="261"/>
      <c r="O85" s="261"/>
      <c r="P85" s="261"/>
      <c r="Q85" s="261"/>
      <c r="R85" s="261"/>
      <c r="S85" s="261"/>
      <c r="T85" s="261"/>
      <c r="U85" s="261"/>
      <c r="V85" s="261"/>
      <c r="W85" s="261"/>
      <c r="X85" s="261"/>
      <c r="Y85" s="261"/>
      <c r="Z85" s="261"/>
      <c r="AA85" s="261"/>
      <c r="AB85" s="261"/>
      <c r="AC85" s="261"/>
      <c r="AD85" s="261"/>
      <c r="AE85" s="261"/>
      <c r="AF85" s="261"/>
      <c r="AG85" s="261"/>
      <c r="AH85" s="261"/>
      <c r="AI85" s="261"/>
      <c r="AJ85" s="261"/>
      <c r="AK85" s="261"/>
      <c r="AL85" s="261"/>
      <c r="AM85" s="261"/>
      <c r="AN85" s="261"/>
      <c r="AO85" s="261"/>
      <c r="AP85" s="261"/>
      <c r="AQ85" s="261"/>
      <c r="AR85" s="261"/>
      <c r="AS85" s="261"/>
      <c r="AT85" s="261"/>
      <c r="AU85" s="261"/>
      <c r="AV85" s="261"/>
      <c r="AW85" s="261"/>
      <c r="AX85" s="261"/>
      <c r="AY85" s="261"/>
      <c r="AZ85" s="261"/>
      <c r="BA85" s="261"/>
      <c r="BB85" s="261"/>
      <c r="BC85" s="261"/>
      <c r="BD85" s="261"/>
      <c r="BE85" s="261"/>
      <c r="BF85" s="261"/>
      <c r="BG85" s="261"/>
      <c r="BH85" s="261"/>
      <c r="BI85" s="261"/>
      <c r="BJ85" s="261"/>
      <c r="BK85" s="261"/>
      <c r="BL85" s="261"/>
      <c r="BM85" s="261"/>
      <c r="BN85" s="261"/>
      <c r="BO85" s="261"/>
      <c r="BP85" s="261"/>
      <c r="BQ85" s="261"/>
      <c r="BR85" s="261"/>
      <c r="BS85" s="261"/>
      <c r="BT85" s="261"/>
      <c r="BU85" s="261"/>
      <c r="BV85" s="261"/>
      <c r="BW85" s="261"/>
      <c r="BX85" s="261"/>
      <c r="BY85" s="261"/>
      <c r="BZ85" s="261"/>
      <c r="CA85" s="261"/>
      <c r="CB85" s="261"/>
      <c r="CC85" s="261"/>
      <c r="CD85" s="261"/>
      <c r="CE85" s="261"/>
      <c r="CF85" s="261"/>
      <c r="CG85" s="261"/>
      <c r="CH85" s="261"/>
      <c r="CI85" s="261"/>
      <c r="CJ85" s="261"/>
      <c r="CK85" s="261"/>
      <c r="CL85" s="261"/>
      <c r="CM85" s="261"/>
      <c r="CN85" s="261"/>
      <c r="CO85" s="261"/>
    </row>
    <row r="86" spans="2:93" s="286" customFormat="1" x14ac:dyDescent="0.25">
      <c r="B86" s="285"/>
      <c r="C86" s="277"/>
      <c r="D86" s="261"/>
      <c r="E86" s="261"/>
      <c r="F86" s="263"/>
      <c r="G86" s="263"/>
      <c r="H86" s="261"/>
      <c r="I86" s="261"/>
      <c r="J86" s="261"/>
      <c r="K86" s="261"/>
      <c r="L86" s="261"/>
      <c r="M86" s="261"/>
      <c r="N86" s="261"/>
      <c r="O86" s="261"/>
      <c r="P86" s="261"/>
      <c r="Q86" s="261"/>
      <c r="R86" s="261"/>
      <c r="S86" s="261"/>
      <c r="T86" s="261"/>
      <c r="U86" s="261"/>
      <c r="V86" s="261"/>
      <c r="W86" s="261"/>
      <c r="X86" s="261"/>
      <c r="Y86" s="261"/>
      <c r="Z86" s="261"/>
      <c r="AA86" s="261"/>
      <c r="AB86" s="261"/>
      <c r="AC86" s="261"/>
      <c r="AD86" s="261"/>
      <c r="AE86" s="261"/>
      <c r="AF86" s="261"/>
      <c r="AG86" s="261"/>
      <c r="AH86" s="261"/>
      <c r="AI86" s="261"/>
      <c r="AJ86" s="261"/>
      <c r="AK86" s="261"/>
      <c r="AL86" s="261"/>
      <c r="AM86" s="261"/>
      <c r="AN86" s="261"/>
      <c r="AO86" s="261"/>
      <c r="AP86" s="261"/>
      <c r="AQ86" s="261"/>
      <c r="AR86" s="261"/>
      <c r="AS86" s="261"/>
      <c r="AT86" s="261"/>
      <c r="AU86" s="261"/>
      <c r="AV86" s="261"/>
      <c r="AW86" s="261"/>
      <c r="AX86" s="261"/>
      <c r="AY86" s="261"/>
      <c r="AZ86" s="261"/>
      <c r="BA86" s="261"/>
      <c r="BB86" s="261"/>
      <c r="BC86" s="261"/>
      <c r="BD86" s="261"/>
      <c r="BE86" s="261"/>
      <c r="BF86" s="261"/>
      <c r="BG86" s="261"/>
      <c r="BH86" s="261"/>
      <c r="BI86" s="261"/>
      <c r="BJ86" s="261"/>
      <c r="BK86" s="261"/>
      <c r="BL86" s="261"/>
      <c r="BM86" s="261"/>
      <c r="BN86" s="261"/>
      <c r="BO86" s="261"/>
      <c r="BP86" s="261"/>
      <c r="BQ86" s="261"/>
      <c r="BR86" s="261"/>
      <c r="BS86" s="261"/>
      <c r="BT86" s="261"/>
      <c r="BU86" s="261"/>
      <c r="BV86" s="261"/>
      <c r="BW86" s="261"/>
      <c r="BX86" s="261"/>
      <c r="BY86" s="261"/>
      <c r="BZ86" s="261"/>
      <c r="CA86" s="261"/>
      <c r="CB86" s="261"/>
      <c r="CC86" s="261"/>
      <c r="CD86" s="261"/>
      <c r="CE86" s="261"/>
      <c r="CF86" s="261"/>
      <c r="CG86" s="261"/>
      <c r="CH86" s="261"/>
      <c r="CI86" s="261"/>
      <c r="CJ86" s="261"/>
      <c r="CK86" s="261"/>
      <c r="CL86" s="261"/>
      <c r="CM86" s="261"/>
      <c r="CN86" s="261"/>
      <c r="CO86" s="261"/>
    </row>
    <row r="87" spans="2:93" s="286" customFormat="1" x14ac:dyDescent="0.25">
      <c r="B87" s="285"/>
      <c r="C87" s="277"/>
      <c r="D87" s="261"/>
      <c r="E87" s="261"/>
      <c r="F87" s="263"/>
      <c r="G87" s="263"/>
      <c r="H87" s="261"/>
      <c r="I87" s="261"/>
      <c r="J87" s="261"/>
      <c r="K87" s="261"/>
      <c r="L87" s="261"/>
      <c r="M87" s="261"/>
      <c r="N87" s="261"/>
      <c r="O87" s="261"/>
      <c r="P87" s="261"/>
      <c r="Q87" s="261"/>
      <c r="R87" s="261"/>
      <c r="S87" s="261"/>
      <c r="T87" s="261"/>
      <c r="U87" s="261"/>
      <c r="V87" s="261"/>
      <c r="W87" s="261"/>
      <c r="X87" s="261"/>
      <c r="Y87" s="261"/>
      <c r="Z87" s="261"/>
      <c r="AA87" s="261"/>
      <c r="AB87" s="261"/>
      <c r="AC87" s="261"/>
      <c r="AD87" s="261"/>
      <c r="AE87" s="261"/>
      <c r="AF87" s="261"/>
      <c r="AG87" s="261"/>
      <c r="AH87" s="261"/>
      <c r="AI87" s="261"/>
      <c r="AJ87" s="261"/>
      <c r="AK87" s="261"/>
      <c r="AL87" s="261"/>
      <c r="AM87" s="261"/>
      <c r="AN87" s="261"/>
      <c r="AO87" s="261"/>
      <c r="AP87" s="261"/>
      <c r="AQ87" s="261"/>
      <c r="AR87" s="261"/>
      <c r="AS87" s="261"/>
      <c r="AT87" s="261"/>
      <c r="AU87" s="261"/>
      <c r="AV87" s="261"/>
      <c r="AW87" s="261"/>
      <c r="AX87" s="261"/>
      <c r="AY87" s="261"/>
      <c r="AZ87" s="261"/>
      <c r="BA87" s="261"/>
      <c r="BB87" s="261"/>
      <c r="BC87" s="261"/>
      <c r="BD87" s="261"/>
      <c r="BE87" s="261"/>
      <c r="BF87" s="261"/>
      <c r="BG87" s="261"/>
      <c r="BH87" s="261"/>
      <c r="BI87" s="261"/>
      <c r="BJ87" s="261"/>
      <c r="BK87" s="261"/>
      <c r="BL87" s="261"/>
      <c r="BM87" s="261"/>
      <c r="BN87" s="261"/>
      <c r="BO87" s="261"/>
      <c r="BP87" s="261"/>
      <c r="BQ87" s="261"/>
      <c r="BR87" s="261"/>
      <c r="BS87" s="261"/>
      <c r="BT87" s="261"/>
      <c r="BU87" s="261"/>
      <c r="BV87" s="261"/>
      <c r="BW87" s="261"/>
      <c r="BX87" s="261"/>
      <c r="BY87" s="261"/>
      <c r="BZ87" s="261"/>
      <c r="CA87" s="261"/>
      <c r="CB87" s="261"/>
      <c r="CC87" s="261"/>
      <c r="CD87" s="261"/>
      <c r="CE87" s="261"/>
      <c r="CF87" s="261"/>
      <c r="CG87" s="261"/>
      <c r="CH87" s="261"/>
      <c r="CI87" s="261"/>
      <c r="CJ87" s="261"/>
      <c r="CK87" s="261"/>
      <c r="CL87" s="261"/>
      <c r="CM87" s="261"/>
      <c r="CN87" s="261"/>
      <c r="CO87" s="261"/>
    </row>
    <row r="88" spans="2:93" s="286" customFormat="1" x14ac:dyDescent="0.25">
      <c r="B88" s="285"/>
      <c r="C88" s="277"/>
      <c r="D88" s="261"/>
      <c r="E88" s="261"/>
      <c r="F88" s="263"/>
      <c r="G88" s="263"/>
      <c r="H88" s="261"/>
      <c r="I88" s="261"/>
      <c r="J88" s="261"/>
      <c r="K88" s="261"/>
      <c r="L88" s="261"/>
      <c r="M88" s="261"/>
      <c r="N88" s="261"/>
      <c r="O88" s="261"/>
      <c r="P88" s="261"/>
      <c r="Q88" s="261"/>
      <c r="R88" s="261"/>
      <c r="S88" s="261"/>
      <c r="T88" s="261"/>
      <c r="U88" s="261"/>
      <c r="V88" s="261"/>
      <c r="W88" s="261"/>
      <c r="X88" s="261"/>
      <c r="Y88" s="261"/>
      <c r="Z88" s="261"/>
      <c r="AA88" s="261"/>
      <c r="AB88" s="261"/>
      <c r="AC88" s="261"/>
      <c r="AD88" s="261"/>
      <c r="AE88" s="261"/>
      <c r="AF88" s="261"/>
      <c r="AG88" s="261"/>
      <c r="AH88" s="261"/>
      <c r="AI88" s="261"/>
      <c r="AJ88" s="261"/>
      <c r="AK88" s="261"/>
      <c r="AL88" s="261"/>
      <c r="AM88" s="261"/>
      <c r="AN88" s="261"/>
      <c r="AO88" s="261"/>
      <c r="AP88" s="261"/>
      <c r="AQ88" s="261"/>
      <c r="AR88" s="261"/>
      <c r="AS88" s="261"/>
      <c r="AT88" s="261"/>
      <c r="AU88" s="261"/>
      <c r="AV88" s="261"/>
      <c r="AW88" s="261"/>
      <c r="AX88" s="261"/>
      <c r="AY88" s="261"/>
      <c r="AZ88" s="261"/>
      <c r="BA88" s="261"/>
      <c r="BB88" s="261"/>
      <c r="BC88" s="261"/>
      <c r="BD88" s="261"/>
      <c r="BE88" s="261"/>
      <c r="BF88" s="261"/>
      <c r="BG88" s="261"/>
      <c r="BH88" s="261"/>
      <c r="BI88" s="261"/>
      <c r="BJ88" s="261"/>
      <c r="BK88" s="261"/>
      <c r="BL88" s="261"/>
      <c r="BM88" s="261"/>
      <c r="BN88" s="261"/>
      <c r="BO88" s="261"/>
      <c r="BP88" s="261"/>
      <c r="BQ88" s="261"/>
      <c r="BR88" s="261"/>
      <c r="BS88" s="261"/>
      <c r="BT88" s="261"/>
      <c r="BU88" s="261"/>
      <c r="BV88" s="261"/>
      <c r="BW88" s="261"/>
      <c r="BX88" s="261"/>
      <c r="BY88" s="261"/>
      <c r="BZ88" s="261"/>
      <c r="CA88" s="261"/>
      <c r="CB88" s="261"/>
      <c r="CC88" s="261"/>
      <c r="CD88" s="261"/>
      <c r="CE88" s="261"/>
      <c r="CF88" s="261"/>
      <c r="CG88" s="261"/>
      <c r="CH88" s="261"/>
      <c r="CI88" s="261"/>
      <c r="CJ88" s="261"/>
      <c r="CK88" s="261"/>
      <c r="CL88" s="261"/>
      <c r="CM88" s="261"/>
      <c r="CN88" s="261"/>
      <c r="CO88" s="261"/>
    </row>
    <row r="89" spans="2:93" s="286" customFormat="1" x14ac:dyDescent="0.25">
      <c r="B89" s="285"/>
      <c r="C89" s="277"/>
      <c r="D89" s="261"/>
      <c r="E89" s="261"/>
      <c r="F89" s="263"/>
      <c r="G89" s="263"/>
      <c r="H89" s="261"/>
      <c r="I89" s="261"/>
      <c r="J89" s="261"/>
      <c r="K89" s="261"/>
      <c r="L89" s="261"/>
      <c r="M89" s="261"/>
      <c r="N89" s="261"/>
      <c r="O89" s="261"/>
      <c r="P89" s="261"/>
      <c r="Q89" s="261"/>
      <c r="R89" s="261"/>
      <c r="S89" s="261"/>
      <c r="T89" s="261"/>
      <c r="U89" s="261"/>
      <c r="V89" s="261"/>
      <c r="W89" s="261"/>
      <c r="X89" s="261"/>
      <c r="Y89" s="261"/>
      <c r="Z89" s="261"/>
      <c r="AA89" s="261"/>
      <c r="AB89" s="261"/>
      <c r="AC89" s="261"/>
      <c r="AD89" s="261"/>
      <c r="AE89" s="261"/>
      <c r="AF89" s="261"/>
      <c r="AG89" s="261"/>
      <c r="AH89" s="261"/>
      <c r="AI89" s="261"/>
      <c r="AJ89" s="261"/>
      <c r="AK89" s="261"/>
      <c r="AL89" s="261"/>
      <c r="AM89" s="261"/>
      <c r="AN89" s="261"/>
      <c r="AO89" s="261"/>
      <c r="AP89" s="261"/>
      <c r="AQ89" s="261"/>
      <c r="AR89" s="261"/>
      <c r="AS89" s="261"/>
      <c r="AT89" s="261"/>
      <c r="AU89" s="261"/>
      <c r="AV89" s="261"/>
      <c r="AW89" s="261"/>
      <c r="AX89" s="261"/>
      <c r="AY89" s="261"/>
      <c r="AZ89" s="261"/>
      <c r="BA89" s="261"/>
      <c r="BB89" s="261"/>
      <c r="BC89" s="261"/>
      <c r="BD89" s="261"/>
      <c r="BE89" s="261"/>
      <c r="BF89" s="261"/>
      <c r="BG89" s="261"/>
      <c r="BH89" s="261"/>
      <c r="BI89" s="261"/>
      <c r="BJ89" s="261"/>
      <c r="BK89" s="261"/>
      <c r="BL89" s="261"/>
      <c r="BM89" s="261"/>
      <c r="BN89" s="261"/>
      <c r="BO89" s="261"/>
      <c r="BP89" s="261"/>
      <c r="BQ89" s="261"/>
      <c r="BR89" s="261"/>
      <c r="BS89" s="261"/>
      <c r="BT89" s="261"/>
      <c r="BU89" s="261"/>
      <c r="BV89" s="261"/>
      <c r="BW89" s="261"/>
      <c r="BX89" s="261"/>
      <c r="BY89" s="261"/>
      <c r="BZ89" s="261"/>
      <c r="CA89" s="261"/>
      <c r="CB89" s="261"/>
      <c r="CC89" s="261"/>
      <c r="CD89" s="261"/>
      <c r="CE89" s="261"/>
      <c r="CF89" s="261"/>
      <c r="CG89" s="261"/>
      <c r="CH89" s="261"/>
      <c r="CI89" s="261"/>
      <c r="CJ89" s="261"/>
      <c r="CK89" s="261"/>
      <c r="CL89" s="261"/>
      <c r="CM89" s="261"/>
      <c r="CN89" s="261"/>
      <c r="CO89" s="261"/>
    </row>
    <row r="90" spans="2:93" s="286" customFormat="1" x14ac:dyDescent="0.25">
      <c r="B90" s="285"/>
      <c r="C90" s="277"/>
      <c r="D90" s="261"/>
      <c r="E90" s="261"/>
      <c r="F90" s="263"/>
      <c r="G90" s="263"/>
      <c r="H90" s="261"/>
      <c r="I90" s="261"/>
      <c r="J90" s="261"/>
      <c r="K90" s="261"/>
      <c r="L90" s="261"/>
      <c r="M90" s="261"/>
      <c r="N90" s="261"/>
      <c r="O90" s="261"/>
      <c r="P90" s="261"/>
      <c r="Q90" s="261"/>
      <c r="R90" s="261"/>
      <c r="S90" s="261"/>
      <c r="T90" s="261"/>
      <c r="U90" s="261"/>
      <c r="V90" s="261"/>
      <c r="W90" s="261"/>
      <c r="X90" s="261"/>
      <c r="Y90" s="261"/>
      <c r="Z90" s="261"/>
      <c r="AA90" s="261"/>
      <c r="AB90" s="261"/>
      <c r="AC90" s="261"/>
      <c r="AD90" s="261"/>
      <c r="AE90" s="261"/>
      <c r="AF90" s="261"/>
      <c r="AG90" s="261"/>
      <c r="AH90" s="261"/>
      <c r="AI90" s="261"/>
      <c r="AJ90" s="261"/>
      <c r="AK90" s="261"/>
      <c r="AL90" s="261"/>
      <c r="AM90" s="261"/>
      <c r="AN90" s="261"/>
      <c r="AO90" s="261"/>
      <c r="AP90" s="261"/>
      <c r="AQ90" s="261"/>
      <c r="AR90" s="261"/>
      <c r="AS90" s="261"/>
      <c r="AT90" s="261"/>
      <c r="AU90" s="261"/>
      <c r="AV90" s="261"/>
      <c r="AW90" s="261"/>
      <c r="AX90" s="261"/>
      <c r="AY90" s="261"/>
      <c r="AZ90" s="261"/>
      <c r="BA90" s="261"/>
      <c r="BB90" s="261"/>
      <c r="BC90" s="261"/>
      <c r="BD90" s="261"/>
      <c r="BE90" s="261"/>
      <c r="BF90" s="261"/>
      <c r="BG90" s="261"/>
      <c r="BH90" s="261"/>
      <c r="BI90" s="261"/>
      <c r="BJ90" s="261"/>
      <c r="BK90" s="261"/>
      <c r="BL90" s="261"/>
      <c r="BM90" s="261"/>
      <c r="BN90" s="261"/>
      <c r="BO90" s="261"/>
      <c r="BP90" s="261"/>
      <c r="BQ90" s="261"/>
      <c r="BR90" s="261"/>
      <c r="BS90" s="261"/>
      <c r="BT90" s="261"/>
      <c r="BU90" s="261"/>
      <c r="BV90" s="261"/>
      <c r="BW90" s="261"/>
      <c r="BX90" s="261"/>
      <c r="BY90" s="261"/>
      <c r="BZ90" s="261"/>
      <c r="CA90" s="261"/>
      <c r="CB90" s="261"/>
      <c r="CC90" s="261"/>
      <c r="CD90" s="261"/>
      <c r="CE90" s="261"/>
      <c r="CF90" s="261"/>
      <c r="CG90" s="261"/>
      <c r="CH90" s="261"/>
      <c r="CI90" s="261"/>
      <c r="CJ90" s="261"/>
      <c r="CK90" s="261"/>
      <c r="CL90" s="261"/>
      <c r="CM90" s="261"/>
      <c r="CN90" s="261"/>
      <c r="CO90" s="261"/>
    </row>
    <row r="91" spans="2:93" s="286" customFormat="1" x14ac:dyDescent="0.25">
      <c r="B91" s="285"/>
      <c r="C91" s="277"/>
      <c r="D91" s="261"/>
      <c r="E91" s="261"/>
      <c r="F91" s="263"/>
      <c r="G91" s="263"/>
      <c r="H91" s="261"/>
      <c r="I91" s="261"/>
      <c r="J91" s="261"/>
      <c r="K91" s="261"/>
      <c r="L91" s="261"/>
      <c r="M91" s="261"/>
      <c r="N91" s="261"/>
      <c r="O91" s="261"/>
      <c r="P91" s="261"/>
      <c r="Q91" s="261"/>
      <c r="R91" s="261"/>
      <c r="S91" s="261"/>
      <c r="T91" s="261"/>
      <c r="U91" s="261"/>
      <c r="V91" s="261"/>
      <c r="W91" s="261"/>
      <c r="X91" s="261"/>
      <c r="Y91" s="261"/>
      <c r="Z91" s="261"/>
      <c r="AA91" s="261"/>
      <c r="AB91" s="261"/>
      <c r="AC91" s="261"/>
      <c r="AD91" s="261"/>
      <c r="AE91" s="261"/>
      <c r="AF91" s="261"/>
      <c r="AG91" s="261"/>
      <c r="AH91" s="261"/>
      <c r="AI91" s="261"/>
      <c r="AJ91" s="261"/>
      <c r="AK91" s="261"/>
      <c r="AL91" s="261"/>
      <c r="AM91" s="261"/>
      <c r="AN91" s="261"/>
      <c r="AO91" s="261"/>
      <c r="AP91" s="261"/>
      <c r="AQ91" s="261"/>
      <c r="AR91" s="261"/>
      <c r="AS91" s="261"/>
      <c r="AT91" s="261"/>
      <c r="AU91" s="261"/>
      <c r="AV91" s="261"/>
      <c r="AW91" s="261"/>
      <c r="AX91" s="261"/>
      <c r="AY91" s="261"/>
      <c r="AZ91" s="261"/>
      <c r="BA91" s="261"/>
      <c r="BB91" s="261"/>
      <c r="BC91" s="261"/>
      <c r="BD91" s="261"/>
      <c r="BE91" s="261"/>
      <c r="BF91" s="261"/>
      <c r="BG91" s="261"/>
      <c r="BH91" s="261"/>
      <c r="BI91" s="261"/>
      <c r="BJ91" s="261"/>
      <c r="BK91" s="261"/>
      <c r="BL91" s="261"/>
      <c r="BM91" s="261"/>
      <c r="BN91" s="261"/>
      <c r="BO91" s="261"/>
      <c r="BP91" s="261"/>
      <c r="BQ91" s="261"/>
      <c r="BR91" s="261"/>
      <c r="BS91" s="261"/>
      <c r="BT91" s="261"/>
      <c r="BU91" s="261"/>
      <c r="BV91" s="261"/>
      <c r="BW91" s="261"/>
      <c r="BX91" s="261"/>
      <c r="BY91" s="261"/>
      <c r="BZ91" s="261"/>
      <c r="CA91" s="261"/>
      <c r="CB91" s="261"/>
      <c r="CC91" s="261"/>
      <c r="CD91" s="261"/>
      <c r="CE91" s="261"/>
      <c r="CF91" s="261"/>
      <c r="CG91" s="261"/>
      <c r="CH91" s="261"/>
      <c r="CI91" s="261"/>
      <c r="CJ91" s="261"/>
      <c r="CK91" s="261"/>
      <c r="CL91" s="261"/>
      <c r="CM91" s="261"/>
      <c r="CN91" s="261"/>
      <c r="CO91" s="261"/>
    </row>
    <row r="92" spans="2:93" s="286" customFormat="1" x14ac:dyDescent="0.25">
      <c r="B92" s="285"/>
      <c r="C92" s="277"/>
      <c r="D92" s="261"/>
      <c r="E92" s="261"/>
      <c r="F92" s="263"/>
      <c r="G92" s="263"/>
      <c r="H92" s="261"/>
      <c r="I92" s="261"/>
      <c r="J92" s="261"/>
      <c r="K92" s="261"/>
      <c r="L92" s="261"/>
      <c r="M92" s="261"/>
      <c r="N92" s="261"/>
      <c r="O92" s="261"/>
      <c r="P92" s="261"/>
      <c r="Q92" s="261"/>
      <c r="R92" s="261"/>
      <c r="S92" s="261"/>
      <c r="T92" s="261"/>
      <c r="U92" s="261"/>
      <c r="V92" s="261"/>
      <c r="W92" s="261"/>
      <c r="X92" s="261"/>
      <c r="Y92" s="261"/>
      <c r="Z92" s="261"/>
      <c r="AA92" s="261"/>
      <c r="AB92" s="261"/>
      <c r="AC92" s="261"/>
      <c r="AD92" s="261"/>
      <c r="AE92" s="261"/>
      <c r="AF92" s="261"/>
      <c r="AG92" s="261"/>
      <c r="AH92" s="261"/>
      <c r="AI92" s="261"/>
      <c r="AJ92" s="261"/>
      <c r="AK92" s="261"/>
      <c r="AL92" s="261"/>
      <c r="AM92" s="261"/>
      <c r="AN92" s="261"/>
      <c r="AO92" s="261"/>
      <c r="AP92" s="261"/>
      <c r="AQ92" s="261"/>
      <c r="AR92" s="261"/>
      <c r="AS92" s="261"/>
      <c r="AT92" s="261"/>
      <c r="AU92" s="261"/>
      <c r="AV92" s="261"/>
      <c r="AW92" s="261"/>
      <c r="AX92" s="261"/>
      <c r="AY92" s="261"/>
      <c r="AZ92" s="261"/>
      <c r="BA92" s="261"/>
      <c r="BB92" s="261"/>
      <c r="BC92" s="261"/>
      <c r="BD92" s="261"/>
      <c r="BE92" s="261"/>
      <c r="BF92" s="261"/>
      <c r="BG92" s="261"/>
      <c r="BH92" s="261"/>
      <c r="BI92" s="261"/>
      <c r="BJ92" s="261"/>
      <c r="BK92" s="261"/>
      <c r="BL92" s="261"/>
      <c r="BM92" s="261"/>
      <c r="BN92" s="261"/>
      <c r="BO92" s="261"/>
      <c r="BP92" s="261"/>
      <c r="BQ92" s="261"/>
      <c r="BR92" s="261"/>
      <c r="BS92" s="261"/>
      <c r="BT92" s="261"/>
      <c r="BU92" s="261"/>
      <c r="BV92" s="261"/>
      <c r="BW92" s="261"/>
      <c r="BX92" s="261"/>
      <c r="BY92" s="261"/>
      <c r="BZ92" s="261"/>
      <c r="CA92" s="261"/>
      <c r="CB92" s="261"/>
      <c r="CC92" s="261"/>
      <c r="CD92" s="261"/>
      <c r="CE92" s="261"/>
      <c r="CF92" s="261"/>
      <c r="CG92" s="261"/>
      <c r="CH92" s="261"/>
      <c r="CI92" s="261"/>
      <c r="CJ92" s="261"/>
      <c r="CK92" s="261"/>
      <c r="CL92" s="261"/>
      <c r="CM92" s="261"/>
      <c r="CN92" s="261"/>
      <c r="CO92" s="261"/>
    </row>
    <row r="93" spans="2:93" s="286" customFormat="1" x14ac:dyDescent="0.25">
      <c r="B93" s="285"/>
      <c r="C93" s="277"/>
      <c r="D93" s="261"/>
      <c r="E93" s="261"/>
      <c r="F93" s="263"/>
      <c r="G93" s="263"/>
      <c r="H93" s="261"/>
      <c r="I93" s="261"/>
      <c r="J93" s="261"/>
      <c r="K93" s="261"/>
      <c r="L93" s="261"/>
      <c r="M93" s="261"/>
      <c r="N93" s="261"/>
      <c r="O93" s="261"/>
      <c r="P93" s="261"/>
      <c r="Q93" s="261"/>
      <c r="R93" s="261"/>
      <c r="S93" s="261"/>
      <c r="T93" s="261"/>
      <c r="U93" s="261"/>
      <c r="V93" s="261"/>
      <c r="W93" s="261"/>
      <c r="X93" s="261"/>
      <c r="Y93" s="261"/>
      <c r="Z93" s="261"/>
      <c r="AA93" s="261"/>
      <c r="AB93" s="261"/>
      <c r="AC93" s="261"/>
      <c r="AD93" s="261"/>
      <c r="AE93" s="261"/>
      <c r="AF93" s="261"/>
      <c r="AG93" s="261"/>
      <c r="AH93" s="261"/>
      <c r="AI93" s="261"/>
      <c r="AJ93" s="261"/>
      <c r="AK93" s="261"/>
      <c r="AL93" s="261"/>
      <c r="AM93" s="261"/>
      <c r="AN93" s="261"/>
      <c r="AO93" s="261"/>
      <c r="AP93" s="261"/>
      <c r="AQ93" s="261"/>
      <c r="AR93" s="261"/>
      <c r="AS93" s="261"/>
      <c r="AT93" s="261"/>
      <c r="AU93" s="261"/>
      <c r="AV93" s="261"/>
      <c r="AW93" s="261"/>
      <c r="AX93" s="261"/>
      <c r="AY93" s="261"/>
      <c r="AZ93" s="261"/>
      <c r="BA93" s="261"/>
      <c r="BB93" s="261"/>
      <c r="BC93" s="261"/>
      <c r="BD93" s="261"/>
      <c r="BE93" s="261"/>
      <c r="BF93" s="261"/>
      <c r="BG93" s="261"/>
      <c r="BH93" s="261"/>
      <c r="BI93" s="261"/>
      <c r="BJ93" s="261"/>
      <c r="BK93" s="261"/>
      <c r="BL93" s="261"/>
      <c r="BM93" s="261"/>
      <c r="BN93" s="261"/>
      <c r="BO93" s="261"/>
      <c r="BP93" s="261"/>
      <c r="BQ93" s="261"/>
      <c r="BR93" s="261"/>
      <c r="BS93" s="261"/>
      <c r="BT93" s="261"/>
      <c r="BU93" s="261"/>
      <c r="BV93" s="261"/>
      <c r="BW93" s="261"/>
      <c r="BX93" s="261"/>
      <c r="BY93" s="261"/>
      <c r="BZ93" s="261"/>
      <c r="CA93" s="261"/>
      <c r="CB93" s="261"/>
      <c r="CC93" s="261"/>
      <c r="CD93" s="261"/>
      <c r="CE93" s="261"/>
      <c r="CF93" s="261"/>
      <c r="CG93" s="261"/>
      <c r="CH93" s="261"/>
      <c r="CI93" s="261"/>
      <c r="CJ93" s="261"/>
      <c r="CK93" s="261"/>
      <c r="CL93" s="261"/>
      <c r="CM93" s="261"/>
      <c r="CN93" s="261"/>
      <c r="CO93" s="261"/>
    </row>
    <row r="94" spans="2:93" s="286" customFormat="1" x14ac:dyDescent="0.25">
      <c r="B94" s="285"/>
      <c r="C94" s="277"/>
      <c r="D94" s="261"/>
      <c r="E94" s="261"/>
      <c r="F94" s="263"/>
      <c r="G94" s="263"/>
      <c r="H94" s="261"/>
      <c r="I94" s="261"/>
      <c r="J94" s="261"/>
      <c r="K94" s="261"/>
      <c r="L94" s="261"/>
      <c r="M94" s="261"/>
      <c r="N94" s="261"/>
      <c r="O94" s="261"/>
      <c r="P94" s="261"/>
      <c r="Q94" s="261"/>
      <c r="R94" s="261"/>
      <c r="S94" s="261"/>
      <c r="T94" s="261"/>
      <c r="U94" s="261"/>
      <c r="V94" s="261"/>
      <c r="W94" s="261"/>
      <c r="X94" s="261"/>
      <c r="Y94" s="261"/>
      <c r="Z94" s="261"/>
      <c r="AA94" s="261"/>
      <c r="AB94" s="261"/>
      <c r="AC94" s="261"/>
      <c r="AD94" s="261"/>
      <c r="AE94" s="261"/>
      <c r="AF94" s="261"/>
      <c r="AG94" s="261"/>
      <c r="AH94" s="261"/>
      <c r="AI94" s="261"/>
      <c r="AJ94" s="261"/>
      <c r="AK94" s="261"/>
      <c r="AL94" s="261"/>
      <c r="AM94" s="261"/>
      <c r="AN94" s="261"/>
      <c r="AO94" s="261"/>
      <c r="AP94" s="261"/>
      <c r="AQ94" s="261"/>
      <c r="AR94" s="261"/>
      <c r="AS94" s="261"/>
      <c r="AT94" s="261"/>
      <c r="AU94" s="261"/>
      <c r="AV94" s="261"/>
      <c r="AW94" s="261"/>
      <c r="AX94" s="261"/>
      <c r="AY94" s="261"/>
      <c r="AZ94" s="261"/>
      <c r="BA94" s="261"/>
      <c r="BB94" s="261"/>
      <c r="BC94" s="261"/>
      <c r="BD94" s="261"/>
      <c r="BE94" s="261"/>
      <c r="BF94" s="261"/>
      <c r="BG94" s="261"/>
      <c r="BH94" s="261"/>
      <c r="BI94" s="261"/>
      <c r="BJ94" s="261"/>
      <c r="BK94" s="261"/>
      <c r="BL94" s="261"/>
      <c r="BM94" s="261"/>
      <c r="BN94" s="261"/>
      <c r="BO94" s="261"/>
      <c r="BP94" s="261"/>
      <c r="BQ94" s="261"/>
      <c r="BR94" s="261"/>
      <c r="BS94" s="261"/>
      <c r="BT94" s="261"/>
      <c r="BU94" s="261"/>
      <c r="BV94" s="261"/>
      <c r="BW94" s="261"/>
      <c r="BX94" s="261"/>
      <c r="BY94" s="261"/>
      <c r="BZ94" s="261"/>
      <c r="CA94" s="261"/>
      <c r="CB94" s="261"/>
      <c r="CC94" s="261"/>
      <c r="CD94" s="261"/>
      <c r="CE94" s="261"/>
      <c r="CF94" s="261"/>
      <c r="CG94" s="261"/>
      <c r="CH94" s="261"/>
      <c r="CI94" s="261"/>
      <c r="CJ94" s="261"/>
      <c r="CK94" s="261"/>
      <c r="CL94" s="261"/>
      <c r="CM94" s="261"/>
      <c r="CN94" s="261"/>
      <c r="CO94" s="261"/>
    </row>
    <row r="95" spans="2:93" s="286" customFormat="1" x14ac:dyDescent="0.25">
      <c r="B95" s="285"/>
      <c r="C95" s="277"/>
      <c r="D95" s="261"/>
      <c r="E95" s="261"/>
      <c r="F95" s="263"/>
      <c r="G95" s="263"/>
      <c r="H95" s="261"/>
      <c r="I95" s="261"/>
      <c r="J95" s="261"/>
      <c r="K95" s="261"/>
      <c r="L95" s="261"/>
      <c r="M95" s="261"/>
      <c r="N95" s="261"/>
      <c r="O95" s="261"/>
      <c r="P95" s="261"/>
      <c r="Q95" s="261"/>
      <c r="R95" s="261"/>
      <c r="S95" s="261"/>
      <c r="T95" s="261"/>
      <c r="U95" s="261"/>
      <c r="V95" s="261"/>
      <c r="W95" s="261"/>
      <c r="X95" s="261"/>
      <c r="Y95" s="261"/>
      <c r="Z95" s="261"/>
      <c r="AA95" s="261"/>
      <c r="AB95" s="261"/>
      <c r="AC95" s="261"/>
      <c r="AD95" s="261"/>
      <c r="AE95" s="261"/>
      <c r="AF95" s="261"/>
      <c r="AG95" s="261"/>
      <c r="AH95" s="261"/>
      <c r="AI95" s="261"/>
      <c r="AJ95" s="261"/>
      <c r="AK95" s="261"/>
      <c r="AL95" s="261"/>
      <c r="AM95" s="261"/>
      <c r="AN95" s="261"/>
      <c r="AO95" s="261"/>
      <c r="AP95" s="261"/>
      <c r="AQ95" s="261"/>
      <c r="AR95" s="261"/>
      <c r="AS95" s="261"/>
      <c r="AT95" s="261"/>
      <c r="AU95" s="261"/>
      <c r="AV95" s="261"/>
      <c r="AW95" s="261"/>
      <c r="AX95" s="261"/>
      <c r="AY95" s="261"/>
      <c r="AZ95" s="261"/>
      <c r="BA95" s="261"/>
      <c r="BB95" s="261"/>
      <c r="BC95" s="261"/>
      <c r="BD95" s="261"/>
      <c r="BE95" s="261"/>
      <c r="BF95" s="261"/>
      <c r="BG95" s="261"/>
      <c r="BH95" s="261"/>
      <c r="BI95" s="261"/>
      <c r="BJ95" s="261"/>
      <c r="BK95" s="261"/>
      <c r="BL95" s="261"/>
      <c r="BM95" s="261"/>
      <c r="BN95" s="261"/>
      <c r="BO95" s="261"/>
      <c r="BP95" s="261"/>
      <c r="BQ95" s="261"/>
      <c r="BR95" s="261"/>
      <c r="BS95" s="261"/>
      <c r="BT95" s="261"/>
      <c r="BU95" s="261"/>
      <c r="BV95" s="261"/>
      <c r="BW95" s="261"/>
      <c r="BX95" s="261"/>
      <c r="BY95" s="261"/>
      <c r="BZ95" s="261"/>
      <c r="CA95" s="261"/>
      <c r="CB95" s="261"/>
      <c r="CC95" s="261"/>
      <c r="CD95" s="261"/>
      <c r="CE95" s="261"/>
      <c r="CF95" s="261"/>
      <c r="CG95" s="261"/>
      <c r="CH95" s="261"/>
      <c r="CI95" s="261"/>
      <c r="CJ95" s="261"/>
      <c r="CK95" s="261"/>
      <c r="CL95" s="261"/>
      <c r="CM95" s="261"/>
      <c r="CN95" s="261"/>
      <c r="CO95" s="261"/>
    </row>
    <row r="96" spans="2:93" x14ac:dyDescent="0.25">
      <c r="C96" s="277"/>
    </row>
    <row r="97" spans="3:3" x14ac:dyDescent="0.25">
      <c r="C97" s="277"/>
    </row>
    <row r="98" spans="3:3" x14ac:dyDescent="0.25">
      <c r="C98" s="277"/>
    </row>
    <row r="99" spans="3:3" x14ac:dyDescent="0.25">
      <c r="C99" s="277"/>
    </row>
    <row r="100" spans="3:3" x14ac:dyDescent="0.25">
      <c r="C100" s="277"/>
    </row>
    <row r="101" spans="3:3" x14ac:dyDescent="0.25">
      <c r="C101" s="277"/>
    </row>
    <row r="102" spans="3:3" x14ac:dyDescent="0.25">
      <c r="C102" s="277"/>
    </row>
    <row r="103" spans="3:3" x14ac:dyDescent="0.25">
      <c r="C103" s="277"/>
    </row>
    <row r="104" spans="3:3" x14ac:dyDescent="0.25">
      <c r="C104" s="277"/>
    </row>
    <row r="105" spans="3:3" x14ac:dyDescent="0.25">
      <c r="C105" s="277"/>
    </row>
    <row r="106" spans="3:3" x14ac:dyDescent="0.25">
      <c r="C106" s="277"/>
    </row>
    <row r="107" spans="3:3" x14ac:dyDescent="0.25">
      <c r="C107" s="277"/>
    </row>
    <row r="108" spans="3:3" x14ac:dyDescent="0.25">
      <c r="C108" s="277"/>
    </row>
    <row r="109" spans="3:3" x14ac:dyDescent="0.25">
      <c r="C109" s="277"/>
    </row>
    <row r="110" spans="3:3" x14ac:dyDescent="0.25">
      <c r="C110" s="277"/>
    </row>
    <row r="111" spans="3:3" x14ac:dyDescent="0.25">
      <c r="C111" s="277"/>
    </row>
    <row r="112" spans="3:3" x14ac:dyDescent="0.25">
      <c r="C112" s="277"/>
    </row>
    <row r="113" spans="3:3" x14ac:dyDescent="0.25">
      <c r="C113" s="277"/>
    </row>
    <row r="114" spans="3:3" x14ac:dyDescent="0.25">
      <c r="C114" s="277"/>
    </row>
    <row r="115" spans="3:3" x14ac:dyDescent="0.25">
      <c r="C115" s="277"/>
    </row>
    <row r="116" spans="3:3" x14ac:dyDescent="0.25">
      <c r="C116" s="277"/>
    </row>
    <row r="117" spans="3:3" x14ac:dyDescent="0.25">
      <c r="C117" s="277"/>
    </row>
    <row r="118" spans="3:3" x14ac:dyDescent="0.25">
      <c r="C118" s="277"/>
    </row>
    <row r="119" spans="3:3" x14ac:dyDescent="0.25">
      <c r="C119" s="277"/>
    </row>
    <row r="120" spans="3:3" x14ac:dyDescent="0.25">
      <c r="C120" s="277"/>
    </row>
    <row r="121" spans="3:3" x14ac:dyDescent="0.25">
      <c r="C121" s="277"/>
    </row>
    <row r="122" spans="3:3" x14ac:dyDescent="0.25">
      <c r="C122" s="277"/>
    </row>
    <row r="123" spans="3:3" x14ac:dyDescent="0.25">
      <c r="C123" s="277"/>
    </row>
    <row r="124" spans="3:3" x14ac:dyDescent="0.25">
      <c r="C124" s="277"/>
    </row>
    <row r="125" spans="3:3" x14ac:dyDescent="0.25">
      <c r="C125" s="277"/>
    </row>
    <row r="126" spans="3:3" x14ac:dyDescent="0.25">
      <c r="C126" s="277"/>
    </row>
    <row r="127" spans="3:3" x14ac:dyDescent="0.25">
      <c r="C127" s="277"/>
    </row>
    <row r="128" spans="3:3" x14ac:dyDescent="0.25">
      <c r="C128" s="277"/>
    </row>
    <row r="129" spans="3:3" x14ac:dyDescent="0.25">
      <c r="C129" s="277"/>
    </row>
  </sheetData>
  <mergeCells count="1">
    <mergeCell ref="B2:G2"/>
  </mergeCells>
  <pageMargins left="0.70866141732283472" right="0.70866141732283472" top="0.74803149606299213" bottom="0.74803149606299213" header="0.31496062992125984" footer="0.31496062992125984"/>
  <pageSetup scale="58" fitToHeight="0" orientation="landscape" r:id="rId1"/>
  <headerFooter>
    <oddFooter>&amp;L&amp;A&amp;RIMF Mission - Georgia</oddFooter>
  </headerFooter>
  <ignoredErrors>
    <ignoredError sqref="D13:D26 D28:D73" numberStoredAsText="1"/>
  </ignoredErrors>
  <legacy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2:H27"/>
  <sheetViews>
    <sheetView showGridLines="0" zoomScaleNormal="100" workbookViewId="0">
      <selection activeCell="B37" sqref="B37"/>
    </sheetView>
  </sheetViews>
  <sheetFormatPr defaultColWidth="8.7109375" defaultRowHeight="15" x14ac:dyDescent="0.25"/>
  <cols>
    <col min="3" max="3" width="38.7109375" customWidth="1"/>
  </cols>
  <sheetData>
    <row r="2" spans="2:8" x14ac:dyDescent="0.25">
      <c r="B2" s="2" t="s">
        <v>466</v>
      </c>
    </row>
    <row r="4" spans="2:8" ht="15.75" thickBot="1" x14ac:dyDescent="0.3">
      <c r="B4" s="29" t="s">
        <v>397</v>
      </c>
      <c r="C4" s="29" t="s">
        <v>464</v>
      </c>
    </row>
    <row r="5" spans="2:8" ht="15.75" thickBot="1" x14ac:dyDescent="0.3">
      <c r="B5" s="19"/>
      <c r="C5" s="114"/>
      <c r="D5" s="122">
        <v>2018</v>
      </c>
      <c r="E5" s="123">
        <v>2019</v>
      </c>
      <c r="F5" s="123">
        <v>2020</v>
      </c>
      <c r="G5" s="123">
        <v>2021</v>
      </c>
      <c r="H5" s="124">
        <v>2022</v>
      </c>
    </row>
    <row r="6" spans="2:8" ht="30" x14ac:dyDescent="0.25">
      <c r="B6" s="362"/>
      <c r="C6" s="115" t="s">
        <v>405</v>
      </c>
      <c r="D6" s="118">
        <v>0.1297879065600458</v>
      </c>
      <c r="E6" s="119">
        <v>0.13501315885937953</v>
      </c>
      <c r="F6" s="119">
        <v>0.26580459577481347</v>
      </c>
      <c r="G6" s="119">
        <v>0.29559886162652382</v>
      </c>
      <c r="H6" s="464">
        <v>0.2223214230136116</v>
      </c>
    </row>
    <row r="7" spans="2:8" ht="30" x14ac:dyDescent="0.25">
      <c r="B7" s="362"/>
      <c r="C7" s="116" t="s">
        <v>406</v>
      </c>
      <c r="D7" s="120">
        <v>2.279202405124672E-2</v>
      </c>
      <c r="E7" s="121">
        <v>0.11169612681394711</v>
      </c>
      <c r="F7" s="121">
        <v>0.15172414286043662</v>
      </c>
      <c r="G7" s="121">
        <v>0.13575651005210662</v>
      </c>
      <c r="H7" s="465">
        <v>8.601190814963848E-2</v>
      </c>
    </row>
    <row r="8" spans="2:8" ht="15.75" thickBot="1" x14ac:dyDescent="0.3">
      <c r="B8" s="362"/>
      <c r="C8" s="117" t="s">
        <v>407</v>
      </c>
      <c r="D8" s="120">
        <v>0.28331750389673022</v>
      </c>
      <c r="E8" s="121">
        <v>0.15080858241564793</v>
      </c>
      <c r="F8" s="121">
        <v>4.4252872146332119E-2</v>
      </c>
      <c r="G8" s="121">
        <v>0.10553974546538908</v>
      </c>
      <c r="H8" s="465">
        <v>0.37827381182716158</v>
      </c>
    </row>
    <row r="9" spans="2:8" ht="15.75" thickBot="1" x14ac:dyDescent="0.3">
      <c r="B9" s="28"/>
      <c r="C9" s="114" t="s">
        <v>408</v>
      </c>
      <c r="D9" s="134">
        <v>0.56410256549197724</v>
      </c>
      <c r="E9" s="135">
        <v>0.6024821319110254</v>
      </c>
      <c r="F9" s="135">
        <v>0.5382183892184178</v>
      </c>
      <c r="G9" s="135">
        <v>0.46310488285598045</v>
      </c>
      <c r="H9" s="466">
        <v>0.3133928570095883</v>
      </c>
    </row>
    <row r="26" spans="2:2" x14ac:dyDescent="0.25">
      <c r="B26" s="140" t="s">
        <v>341</v>
      </c>
    </row>
    <row r="27" spans="2:2" x14ac:dyDescent="0.25">
      <c r="B27" s="140"/>
    </row>
  </sheetData>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2:K34"/>
  <sheetViews>
    <sheetView showGridLines="0" zoomScaleNormal="100" workbookViewId="0">
      <selection activeCell="B3" sqref="B3"/>
    </sheetView>
  </sheetViews>
  <sheetFormatPr defaultRowHeight="15" x14ac:dyDescent="0.25"/>
  <cols>
    <col min="2" max="2" width="27.28515625" bestFit="1" customWidth="1"/>
    <col min="6" max="6" width="8.7109375" customWidth="1"/>
  </cols>
  <sheetData>
    <row r="2" spans="2:11" x14ac:dyDescent="0.25">
      <c r="B2" s="2" t="s">
        <v>467</v>
      </c>
    </row>
    <row r="3" spans="2:11" ht="15.75" thickBot="1" x14ac:dyDescent="0.3"/>
    <row r="4" spans="2:11" ht="18" customHeight="1" thickBot="1" x14ac:dyDescent="0.3">
      <c r="C4" s="504" t="s">
        <v>5</v>
      </c>
      <c r="D4" s="505"/>
      <c r="E4" s="505"/>
      <c r="F4" s="505"/>
      <c r="G4" s="506"/>
    </row>
    <row r="5" spans="2:11" ht="15.75" thickBot="1" x14ac:dyDescent="0.3">
      <c r="C5" s="105">
        <v>2018</v>
      </c>
      <c r="D5" s="106">
        <v>2019</v>
      </c>
      <c r="E5" s="106">
        <v>2020</v>
      </c>
      <c r="F5" s="106">
        <v>2021</v>
      </c>
      <c r="G5" s="458">
        <v>2022</v>
      </c>
    </row>
    <row r="6" spans="2:11" x14ac:dyDescent="0.25">
      <c r="B6" s="2" t="s">
        <v>409</v>
      </c>
      <c r="C6" s="12">
        <v>1.6000000759959221E-2</v>
      </c>
      <c r="D6" s="13">
        <v>1.3000000268220901E-2</v>
      </c>
      <c r="E6" s="13">
        <v>1.0999999940395355E-2</v>
      </c>
      <c r="F6" s="432">
        <v>9.9999997764825821E-3</v>
      </c>
      <c r="G6" s="465">
        <v>1.4000000432133675E-2</v>
      </c>
      <c r="H6" s="1"/>
      <c r="I6" s="1"/>
      <c r="J6" s="1"/>
      <c r="K6" s="1"/>
    </row>
    <row r="7" spans="2:11" x14ac:dyDescent="0.25">
      <c r="B7" s="380" t="s">
        <v>410</v>
      </c>
      <c r="C7" s="14">
        <v>4.999999888241291E-3</v>
      </c>
      <c r="D7" s="15">
        <v>3.0000000260770321E-3</v>
      </c>
      <c r="E7" s="15">
        <v>2.0000000949949026E-3</v>
      </c>
      <c r="F7" s="430">
        <v>2.0000000949949026E-3</v>
      </c>
      <c r="G7" s="465">
        <v>4.999999888241291E-3</v>
      </c>
      <c r="H7" s="1"/>
      <c r="I7" s="1"/>
      <c r="J7" s="1"/>
      <c r="K7" s="1"/>
    </row>
    <row r="8" spans="2:11" x14ac:dyDescent="0.25">
      <c r="B8" s="380" t="s">
        <v>411</v>
      </c>
      <c r="C8" s="14">
        <v>1.0999999940395355E-2</v>
      </c>
      <c r="D8" s="15">
        <v>8.999999612569809E-3</v>
      </c>
      <c r="E8" s="15">
        <v>8.0000003799796104E-3</v>
      </c>
      <c r="F8" s="430">
        <v>8.0000003799796104E-3</v>
      </c>
      <c r="G8" s="465">
        <v>8.999999612569809E-3</v>
      </c>
      <c r="H8" s="1"/>
      <c r="I8" s="1"/>
      <c r="J8" s="1"/>
      <c r="K8" s="1"/>
    </row>
    <row r="9" spans="2:11" x14ac:dyDescent="0.25">
      <c r="B9" s="381" t="s">
        <v>412</v>
      </c>
      <c r="C9" s="14">
        <v>0.23100000619888306</v>
      </c>
      <c r="D9" s="15">
        <v>0.20299999415874481</v>
      </c>
      <c r="E9" s="15">
        <v>0.17800000309944153</v>
      </c>
      <c r="F9" s="430">
        <v>0.26800000667572021</v>
      </c>
      <c r="G9" s="465">
        <v>0.21699999272823334</v>
      </c>
      <c r="H9" s="1"/>
      <c r="I9" s="1"/>
      <c r="J9" s="1"/>
      <c r="K9" s="1"/>
    </row>
    <row r="10" spans="2:11" x14ac:dyDescent="0.25">
      <c r="B10" s="381" t="s">
        <v>413</v>
      </c>
      <c r="C10" s="14">
        <v>8.0000003799796104E-3</v>
      </c>
      <c r="D10" s="15">
        <v>4.999999888241291E-3</v>
      </c>
      <c r="E10" s="15">
        <v>4.0000001899898052E-3</v>
      </c>
      <c r="F10" s="430">
        <v>2.0000000949949026E-3</v>
      </c>
      <c r="G10" s="465">
        <v>3.0000000260770321E-3</v>
      </c>
      <c r="H10" s="1"/>
      <c r="I10" s="1"/>
      <c r="J10" s="1"/>
      <c r="K10" s="1"/>
    </row>
    <row r="11" spans="2:11" x14ac:dyDescent="0.25">
      <c r="B11" s="2" t="s">
        <v>414</v>
      </c>
      <c r="C11" s="14">
        <v>1.0000000474974513E-3</v>
      </c>
      <c r="D11" s="15">
        <v>0</v>
      </c>
      <c r="E11" s="15">
        <v>0</v>
      </c>
      <c r="F11" s="430">
        <v>0</v>
      </c>
      <c r="G11" s="465">
        <v>0</v>
      </c>
      <c r="H11" s="1"/>
      <c r="I11" s="1"/>
      <c r="J11" s="1"/>
      <c r="K11" s="1"/>
    </row>
    <row r="12" spans="2:11" x14ac:dyDescent="0.25">
      <c r="B12" s="2" t="s">
        <v>415</v>
      </c>
      <c r="C12" s="14">
        <v>1.7999999225139618E-2</v>
      </c>
      <c r="D12" s="15">
        <v>1.0999999940395355E-2</v>
      </c>
      <c r="E12" s="15">
        <v>1.4000000432133675E-2</v>
      </c>
      <c r="F12" s="430">
        <v>0.11100000143051147</v>
      </c>
      <c r="G12" s="465">
        <v>6.1999998986721039E-2</v>
      </c>
      <c r="H12" s="1"/>
      <c r="I12" s="1"/>
      <c r="J12" s="1"/>
      <c r="K12" s="1"/>
    </row>
    <row r="13" spans="2:11" x14ac:dyDescent="0.25">
      <c r="B13" s="381" t="s">
        <v>416</v>
      </c>
      <c r="C13" s="14">
        <v>0.11599999666213989</v>
      </c>
      <c r="D13" s="15">
        <v>3.7000000476837158E-2</v>
      </c>
      <c r="E13" s="15">
        <v>3.4000001847743988E-2</v>
      </c>
      <c r="F13" s="430">
        <v>3.0999999493360519E-2</v>
      </c>
      <c r="G13" s="465">
        <v>2.8000000864267349E-2</v>
      </c>
      <c r="H13" s="1"/>
      <c r="I13" s="1"/>
      <c r="J13" s="1"/>
      <c r="K13" s="1"/>
    </row>
    <row r="14" spans="2:11" ht="15.75" thickBot="1" x14ac:dyDescent="0.3">
      <c r="B14" s="2" t="s">
        <v>417</v>
      </c>
      <c r="C14" s="382">
        <v>5.1609822011705393E-2</v>
      </c>
      <c r="D14" s="383">
        <v>5.4265405671537766E-2</v>
      </c>
      <c r="E14" s="383">
        <v>6.7070947181053053E-2</v>
      </c>
      <c r="F14" s="383">
        <v>5.769953786704321E-2</v>
      </c>
      <c r="G14" s="467">
        <v>5.3053708834545223E-2</v>
      </c>
      <c r="H14" s="1"/>
      <c r="I14" s="1"/>
      <c r="J14" s="1"/>
      <c r="K14" s="1"/>
    </row>
    <row r="15" spans="2:11" x14ac:dyDescent="0.25">
      <c r="B15" s="2" t="s">
        <v>52</v>
      </c>
      <c r="C15" s="461">
        <v>0.42360982512884204</v>
      </c>
      <c r="D15" s="461">
        <v>0.31126539983400786</v>
      </c>
      <c r="E15" s="461">
        <v>0.28807094266041328</v>
      </c>
      <c r="F15" s="461">
        <v>0.36869954460609333</v>
      </c>
      <c r="G15" s="468">
        <v>0.31505370195393406</v>
      </c>
      <c r="H15" s="3"/>
      <c r="I15" s="3"/>
      <c r="J15" s="3"/>
      <c r="K15" s="3"/>
    </row>
    <row r="33" spans="2:2" x14ac:dyDescent="0.25">
      <c r="B33" s="140" t="s">
        <v>342</v>
      </c>
    </row>
    <row r="34" spans="2:2" x14ac:dyDescent="0.25">
      <c r="B34" s="140" t="s">
        <v>418</v>
      </c>
    </row>
  </sheetData>
  <mergeCells count="1">
    <mergeCell ref="C4:G4"/>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2:K18"/>
  <sheetViews>
    <sheetView showGridLines="0" zoomScaleNormal="100" workbookViewId="0">
      <selection activeCell="B3" sqref="B3"/>
    </sheetView>
  </sheetViews>
  <sheetFormatPr defaultRowHeight="15" x14ac:dyDescent="0.25"/>
  <cols>
    <col min="2" max="2" width="20.5703125" bestFit="1" customWidth="1"/>
    <col min="6" max="6" width="8.7109375" customWidth="1"/>
  </cols>
  <sheetData>
    <row r="2" spans="2:11" x14ac:dyDescent="0.25">
      <c r="B2" s="2" t="s">
        <v>468</v>
      </c>
    </row>
    <row r="3" spans="2:11" ht="15.75" thickBot="1" x14ac:dyDescent="0.3"/>
    <row r="4" spans="2:11" ht="15.75" thickBot="1" x14ac:dyDescent="0.3">
      <c r="C4" s="504" t="s">
        <v>6</v>
      </c>
      <c r="D4" s="505"/>
      <c r="E4" s="505"/>
      <c r="F4" s="505"/>
      <c r="G4" s="506"/>
    </row>
    <row r="5" spans="2:11" ht="15.75" thickBot="1" x14ac:dyDescent="0.3">
      <c r="C5" s="105">
        <v>2018</v>
      </c>
      <c r="D5" s="106">
        <v>2019</v>
      </c>
      <c r="E5" s="106">
        <v>2020</v>
      </c>
      <c r="F5" s="106">
        <v>2021</v>
      </c>
      <c r="G5" s="458">
        <v>2022</v>
      </c>
    </row>
    <row r="6" spans="2:11" x14ac:dyDescent="0.25">
      <c r="B6" s="2" t="s">
        <v>409</v>
      </c>
      <c r="C6" s="129">
        <v>0.18500000238418579</v>
      </c>
      <c r="D6" s="125">
        <v>0.14900000393390656</v>
      </c>
      <c r="E6" s="125">
        <v>0.1379999965429306</v>
      </c>
      <c r="F6" s="469">
        <v>0.14100000262260437</v>
      </c>
      <c r="G6" s="448">
        <v>0.14100000262260437</v>
      </c>
      <c r="H6" s="1"/>
      <c r="I6" s="1"/>
      <c r="J6" s="1"/>
      <c r="K6" s="1"/>
    </row>
    <row r="7" spans="2:11" x14ac:dyDescent="0.25">
      <c r="B7" s="380" t="s">
        <v>410</v>
      </c>
      <c r="C7" s="92">
        <v>6.1000000685453415E-2</v>
      </c>
      <c r="D7" s="126">
        <v>4.1999999433755875E-2</v>
      </c>
      <c r="E7" s="126">
        <v>3.2000001519918442E-2</v>
      </c>
      <c r="F7" s="470">
        <v>3.4000001847743988E-2</v>
      </c>
      <c r="G7" s="449">
        <v>4.6999998390674591E-2</v>
      </c>
      <c r="H7" s="1"/>
      <c r="I7" s="1"/>
      <c r="J7" s="1"/>
      <c r="K7" s="1"/>
    </row>
    <row r="8" spans="2:11" x14ac:dyDescent="0.25">
      <c r="B8" s="380" t="s">
        <v>411</v>
      </c>
      <c r="C8" s="92">
        <v>0.12399999797344208</v>
      </c>
      <c r="D8" s="126">
        <v>0.10700000077486038</v>
      </c>
      <c r="E8" s="126">
        <v>0.10599999874830246</v>
      </c>
      <c r="F8" s="470">
        <v>0.10700000077486038</v>
      </c>
      <c r="G8" s="449">
        <v>9.3999996781349182E-2</v>
      </c>
      <c r="H8" s="1"/>
      <c r="I8" s="1"/>
      <c r="J8" s="1"/>
      <c r="K8" s="1"/>
    </row>
    <row r="9" spans="2:11" x14ac:dyDescent="0.25">
      <c r="B9" s="381" t="s">
        <v>412</v>
      </c>
      <c r="C9" s="92">
        <v>2.5810000896453857</v>
      </c>
      <c r="D9" s="126">
        <v>2.3169999122619629</v>
      </c>
      <c r="E9" s="126">
        <v>2.0639998912811279</v>
      </c>
      <c r="F9" s="470">
        <v>3.3029999732971191</v>
      </c>
      <c r="G9" s="449">
        <v>2.2309999465942383</v>
      </c>
      <c r="H9" s="1"/>
      <c r="I9" s="1"/>
      <c r="J9" s="1"/>
      <c r="K9" s="1"/>
    </row>
    <row r="10" spans="2:11" x14ac:dyDescent="0.25">
      <c r="B10" s="381" t="s">
        <v>413</v>
      </c>
      <c r="C10" s="92">
        <v>8.9000001549720764E-2</v>
      </c>
      <c r="D10" s="126">
        <v>6.1999998986721039E-2</v>
      </c>
      <c r="E10" s="126">
        <v>5.9999998658895493E-2</v>
      </c>
      <c r="F10" s="470">
        <v>5.000000074505806E-2</v>
      </c>
      <c r="G10" s="449">
        <v>2.8999999165534973E-2</v>
      </c>
      <c r="H10" s="1"/>
      <c r="I10" s="1"/>
      <c r="J10" s="1"/>
      <c r="K10" s="1"/>
    </row>
    <row r="11" spans="2:11" x14ac:dyDescent="0.25">
      <c r="B11" s="2" t="s">
        <v>414</v>
      </c>
      <c r="C11" s="92">
        <v>7.0000002160668373E-3</v>
      </c>
      <c r="D11" s="126">
        <v>3.0000000260770321E-3</v>
      </c>
      <c r="E11" s="126">
        <v>2.0000000949949026E-3</v>
      </c>
      <c r="F11" s="470">
        <v>2.0000000949949026E-3</v>
      </c>
      <c r="G11" s="449">
        <v>1.0000000474974513E-3</v>
      </c>
      <c r="H11" s="1"/>
      <c r="I11" s="1"/>
      <c r="J11" s="1"/>
      <c r="K11" s="1"/>
    </row>
    <row r="12" spans="2:11" x14ac:dyDescent="0.25">
      <c r="B12" s="2" t="s">
        <v>415</v>
      </c>
      <c r="C12" s="92">
        <v>0.19599999487400055</v>
      </c>
      <c r="D12" s="126">
        <v>0.12999999523162842</v>
      </c>
      <c r="E12" s="126">
        <v>0.16599999368190765</v>
      </c>
      <c r="F12" s="470">
        <v>1.3930000066757202</v>
      </c>
      <c r="G12" s="449">
        <v>0.63599997758865356</v>
      </c>
      <c r="H12" s="1"/>
      <c r="I12" s="1"/>
      <c r="J12" s="1"/>
      <c r="K12" s="1"/>
    </row>
    <row r="13" spans="2:11" x14ac:dyDescent="0.25">
      <c r="B13" s="381" t="s">
        <v>416</v>
      </c>
      <c r="C13" s="92">
        <v>1.2929999828338623</v>
      </c>
      <c r="D13" s="126">
        <v>0.41699999570846558</v>
      </c>
      <c r="E13" s="126">
        <v>0.38899999856948853</v>
      </c>
      <c r="F13" s="470">
        <v>0.40000000596046448</v>
      </c>
      <c r="G13" s="449">
        <v>0.28600001335144043</v>
      </c>
      <c r="H13" s="1"/>
      <c r="I13" s="1"/>
      <c r="J13" s="1"/>
      <c r="K13" s="1"/>
    </row>
    <row r="14" spans="2:11" ht="15.75" thickBot="1" x14ac:dyDescent="0.3">
      <c r="B14" s="2" t="s">
        <v>417</v>
      </c>
      <c r="C14" s="130">
        <v>0.57771006227635757</v>
      </c>
      <c r="D14" s="127">
        <v>0.6170429805118085</v>
      </c>
      <c r="E14" s="127">
        <v>0.78231736817650044</v>
      </c>
      <c r="F14" s="127">
        <v>0.72123006263879563</v>
      </c>
      <c r="G14" s="449">
        <v>0.54662792887063683</v>
      </c>
      <c r="H14" s="1"/>
      <c r="I14" s="1"/>
      <c r="J14" s="1"/>
      <c r="K14" s="1"/>
    </row>
    <row r="15" spans="2:11" ht="15.75" thickBot="1" x14ac:dyDescent="0.3">
      <c r="B15" s="2" t="s">
        <v>52</v>
      </c>
      <c r="C15" s="388">
        <v>4.7327101351802892</v>
      </c>
      <c r="D15" s="128">
        <v>3.5650428877036511</v>
      </c>
      <c r="E15" s="128">
        <v>3.4353172570492281</v>
      </c>
      <c r="F15" s="128">
        <v>4.6172300453590367</v>
      </c>
      <c r="G15" s="435">
        <v>3.2346278832013717</v>
      </c>
      <c r="H15" s="3"/>
      <c r="I15" s="3"/>
      <c r="J15" s="3"/>
      <c r="K15" s="3"/>
    </row>
    <row r="17" spans="2:2" x14ac:dyDescent="0.25">
      <c r="B17" s="140" t="s">
        <v>341</v>
      </c>
    </row>
    <row r="18" spans="2:2" x14ac:dyDescent="0.25">
      <c r="B18" s="140" t="s">
        <v>418</v>
      </c>
    </row>
  </sheetData>
  <mergeCells count="1">
    <mergeCell ref="C4:G4"/>
  </mergeCell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G24"/>
  <sheetViews>
    <sheetView showGridLines="0" zoomScaleNormal="100" workbookViewId="0">
      <selection activeCell="B3" sqref="B3"/>
    </sheetView>
  </sheetViews>
  <sheetFormatPr defaultRowHeight="15" x14ac:dyDescent="0.25"/>
  <cols>
    <col min="2" max="2" width="24" customWidth="1"/>
  </cols>
  <sheetData>
    <row r="1" spans="2:7" x14ac:dyDescent="0.25">
      <c r="D1" s="45"/>
      <c r="E1" s="45"/>
    </row>
    <row r="2" spans="2:7" x14ac:dyDescent="0.25">
      <c r="B2" s="2" t="s">
        <v>469</v>
      </c>
      <c r="D2" s="45"/>
      <c r="E2" s="45"/>
    </row>
    <row r="3" spans="2:7" ht="15.75" thickBot="1" x14ac:dyDescent="0.3">
      <c r="D3" s="45"/>
      <c r="E3" s="45"/>
    </row>
    <row r="4" spans="2:7" ht="15.75" thickBot="1" x14ac:dyDescent="0.3">
      <c r="C4" s="475">
        <v>2018</v>
      </c>
      <c r="D4" s="472">
        <v>2019</v>
      </c>
      <c r="E4" s="476">
        <v>2020</v>
      </c>
      <c r="F4" s="472">
        <v>2021</v>
      </c>
      <c r="G4" s="471">
        <v>2022</v>
      </c>
    </row>
    <row r="5" spans="2:7" x14ac:dyDescent="0.25">
      <c r="B5" s="132" t="s">
        <v>419</v>
      </c>
      <c r="C5" s="477">
        <v>0.45976679594292186</v>
      </c>
      <c r="D5" s="473">
        <v>0.41462679619017612</v>
      </c>
      <c r="E5" s="473">
        <v>0.33172745693557093</v>
      </c>
      <c r="F5" s="473">
        <v>0.47082693539279052</v>
      </c>
      <c r="G5" s="454">
        <v>0.37202471625207412</v>
      </c>
    </row>
    <row r="6" spans="2:7" ht="15.75" thickBot="1" x14ac:dyDescent="0.3">
      <c r="B6" s="133" t="s">
        <v>420</v>
      </c>
      <c r="C6" s="478">
        <v>0.5402332040570782</v>
      </c>
      <c r="D6" s="474">
        <v>0.58537320380982394</v>
      </c>
      <c r="E6" s="474">
        <v>0.66827254306442907</v>
      </c>
      <c r="F6" s="474">
        <v>0.52917306460720948</v>
      </c>
      <c r="G6" s="455">
        <v>0.62797528374792588</v>
      </c>
    </row>
    <row r="9" spans="2:7" x14ac:dyDescent="0.25">
      <c r="B9" s="91"/>
      <c r="D9" s="1"/>
      <c r="E9" s="1"/>
    </row>
    <row r="24" spans="2:2" x14ac:dyDescent="0.25">
      <c r="B24" s="140" t="s">
        <v>341</v>
      </c>
    </row>
  </sheetData>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Y73"/>
  <sheetViews>
    <sheetView showGridLines="0" zoomScaleNormal="100" workbookViewId="0">
      <selection activeCell="B3" sqref="B3"/>
    </sheetView>
  </sheetViews>
  <sheetFormatPr defaultColWidth="8.7109375" defaultRowHeight="15" x14ac:dyDescent="0.25"/>
  <cols>
    <col min="1" max="1" width="8.7109375" style="170"/>
    <col min="2" max="2" width="2.5703125" style="170" customWidth="1"/>
    <col min="3" max="3" width="21.42578125" style="170" customWidth="1"/>
    <col min="4" max="4" width="2.5703125" style="170" customWidth="1"/>
    <col min="5" max="5" width="15.7109375" style="170" customWidth="1"/>
    <col min="6" max="6" width="2.5703125" style="170" customWidth="1"/>
    <col min="7" max="7" width="85.5703125" style="170" bestFit="1" customWidth="1"/>
    <col min="8" max="9" width="2.5703125" style="170" customWidth="1"/>
    <col min="10" max="13" width="8.5703125" style="170" customWidth="1"/>
    <col min="14" max="14" width="9.7109375" style="170" customWidth="1"/>
    <col min="15" max="15" width="2.5703125" style="170" customWidth="1"/>
    <col min="16" max="16" width="8.5703125" style="170" customWidth="1"/>
    <col min="17" max="16384" width="8.7109375" style="170"/>
  </cols>
  <sheetData>
    <row r="1" spans="1:21" x14ac:dyDescent="0.25">
      <c r="G1" s="193"/>
    </row>
    <row r="2" spans="1:21" x14ac:dyDescent="0.25">
      <c r="B2" s="249" t="s">
        <v>470</v>
      </c>
      <c r="C2" s="171"/>
      <c r="D2" s="171"/>
      <c r="E2" s="171"/>
      <c r="F2" s="171"/>
      <c r="G2" s="171"/>
      <c r="H2" s="171"/>
    </row>
    <row r="3" spans="1:21" ht="15.75" thickBot="1" x14ac:dyDescent="0.3">
      <c r="C3" s="171"/>
      <c r="D3" s="171"/>
      <c r="E3" s="171"/>
      <c r="F3" s="171"/>
      <c r="G3" s="171"/>
      <c r="H3" s="171"/>
    </row>
    <row r="4" spans="1:21" x14ac:dyDescent="0.25">
      <c r="A4" s="149"/>
      <c r="B4" s="194"/>
      <c r="C4" s="507" t="s">
        <v>53</v>
      </c>
      <c r="D4" s="177"/>
      <c r="E4" s="510" t="s">
        <v>8</v>
      </c>
      <c r="F4" s="177"/>
      <c r="G4" s="513" t="s">
        <v>9</v>
      </c>
      <c r="H4" s="177"/>
      <c r="I4" s="177"/>
      <c r="J4" s="516" t="s">
        <v>26</v>
      </c>
      <c r="K4" s="516"/>
      <c r="L4" s="516"/>
      <c r="M4" s="516"/>
      <c r="N4" s="178"/>
      <c r="O4" s="152"/>
      <c r="P4" s="152"/>
    </row>
    <row r="5" spans="1:21" ht="7.5" customHeight="1" x14ac:dyDescent="0.25">
      <c r="A5" s="149"/>
      <c r="B5" s="151"/>
      <c r="C5" s="508"/>
      <c r="D5" s="149"/>
      <c r="E5" s="511"/>
      <c r="F5" s="149"/>
      <c r="G5" s="514"/>
      <c r="H5" s="149"/>
      <c r="I5" s="149"/>
      <c r="J5" s="195"/>
      <c r="K5" s="195"/>
      <c r="L5" s="195"/>
      <c r="M5" s="195"/>
      <c r="N5" s="153"/>
      <c r="O5" s="149"/>
      <c r="P5" s="149"/>
      <c r="U5" s="196"/>
    </row>
    <row r="6" spans="1:21" ht="7.5" customHeight="1" x14ac:dyDescent="0.25">
      <c r="A6" s="149"/>
      <c r="B6" s="151"/>
      <c r="C6" s="508"/>
      <c r="D6" s="149"/>
      <c r="E6" s="511"/>
      <c r="F6" s="149"/>
      <c r="G6" s="514"/>
      <c r="H6" s="149"/>
      <c r="I6" s="149"/>
      <c r="J6" s="149"/>
      <c r="K6" s="149"/>
      <c r="L6" s="149"/>
      <c r="M6" s="149"/>
      <c r="N6" s="480"/>
      <c r="O6" s="149"/>
      <c r="P6" s="149"/>
      <c r="U6" s="196"/>
    </row>
    <row r="7" spans="1:21" x14ac:dyDescent="0.25">
      <c r="A7" s="149"/>
      <c r="B7" s="197"/>
      <c r="C7" s="509"/>
      <c r="D7" s="149"/>
      <c r="E7" s="512"/>
      <c r="F7" s="149"/>
      <c r="G7" s="515"/>
      <c r="H7" s="149"/>
      <c r="I7" s="199"/>
      <c r="J7" s="198">
        <v>2018</v>
      </c>
      <c r="K7" s="198">
        <v>2019</v>
      </c>
      <c r="L7" s="198">
        <v>2020</v>
      </c>
      <c r="M7" s="198">
        <v>2021</v>
      </c>
      <c r="N7" s="481">
        <v>2022</v>
      </c>
      <c r="O7" s="152"/>
      <c r="P7" s="152"/>
    </row>
    <row r="8" spans="1:21" ht="7.5" customHeight="1" x14ac:dyDescent="0.25">
      <c r="A8" s="149"/>
      <c r="B8" s="201"/>
      <c r="C8" s="160"/>
      <c r="D8" s="149"/>
      <c r="E8" s="160"/>
      <c r="F8" s="149"/>
      <c r="G8" s="149"/>
      <c r="H8" s="149"/>
      <c r="I8" s="156"/>
      <c r="J8" s="156"/>
      <c r="K8" s="156"/>
      <c r="L8" s="156"/>
      <c r="M8" s="156"/>
      <c r="N8" s="157"/>
      <c r="O8" s="156"/>
      <c r="P8" s="156"/>
    </row>
    <row r="9" spans="1:21" x14ac:dyDescent="0.25">
      <c r="A9" s="149"/>
      <c r="B9" s="201"/>
      <c r="C9" s="160"/>
      <c r="D9" s="149"/>
      <c r="E9" s="160"/>
      <c r="F9" s="149"/>
      <c r="G9" s="200" t="s">
        <v>382</v>
      </c>
      <c r="H9" s="149"/>
      <c r="I9" s="156"/>
      <c r="J9" s="156"/>
      <c r="K9" s="156"/>
      <c r="L9" s="156"/>
      <c r="M9" s="156"/>
      <c r="N9" s="157"/>
      <c r="O9" s="156"/>
      <c r="P9" s="156"/>
    </row>
    <row r="10" spans="1:21" x14ac:dyDescent="0.25">
      <c r="A10" s="149"/>
      <c r="B10" s="201"/>
      <c r="C10" s="160">
        <v>55</v>
      </c>
      <c r="D10" s="149"/>
      <c r="E10" s="160" t="s">
        <v>10</v>
      </c>
      <c r="F10" s="149"/>
      <c r="G10" s="155" t="s">
        <v>389</v>
      </c>
      <c r="H10" s="149"/>
      <c r="I10" s="156"/>
      <c r="J10" s="400">
        <v>2.0616731676327157E-2</v>
      </c>
      <c r="K10" s="400">
        <v>1.5030690148118425E-2</v>
      </c>
      <c r="L10" s="400">
        <v>1.152577116451638E-2</v>
      </c>
      <c r="M10" s="400">
        <v>1.1087094983768976E-2</v>
      </c>
      <c r="N10" s="479">
        <v>1.0673231933109453E-2</v>
      </c>
      <c r="O10" s="156"/>
      <c r="P10" s="156"/>
    </row>
    <row r="11" spans="1:21" x14ac:dyDescent="0.25">
      <c r="A11" s="149"/>
      <c r="B11" s="201"/>
      <c r="C11" s="160"/>
      <c r="D11" s="149"/>
      <c r="E11" s="160"/>
      <c r="F11" s="149"/>
      <c r="G11" s="202" t="s">
        <v>390</v>
      </c>
      <c r="H11" s="149"/>
      <c r="I11" s="156"/>
      <c r="J11" s="400">
        <v>4.9871279136239196E-3</v>
      </c>
      <c r="K11" s="400">
        <v>4.8873432756133366E-3</v>
      </c>
      <c r="L11" s="400">
        <v>2.67203613068421E-3</v>
      </c>
      <c r="M11" s="400">
        <v>4.2128779076601973E-3</v>
      </c>
      <c r="N11" s="479">
        <v>3.552702737757589E-3</v>
      </c>
      <c r="O11" s="156"/>
      <c r="P11" s="156"/>
    </row>
    <row r="12" spans="1:21" x14ac:dyDescent="0.25">
      <c r="A12" s="149"/>
      <c r="B12" s="201"/>
      <c r="C12" s="160"/>
      <c r="D12" s="149"/>
      <c r="E12" s="160"/>
      <c r="F12" s="149"/>
      <c r="G12" s="202" t="s">
        <v>391</v>
      </c>
      <c r="H12" s="149"/>
      <c r="I12" s="156"/>
      <c r="J12" s="400">
        <v>1.5629603762703236E-2</v>
      </c>
      <c r="K12" s="400">
        <v>1.014334687250509E-2</v>
      </c>
      <c r="L12" s="400">
        <v>8.8537350338321712E-3</v>
      </c>
      <c r="M12" s="400">
        <v>6.8742170761087774E-3</v>
      </c>
      <c r="N12" s="479">
        <v>7.1205291953518645E-3</v>
      </c>
      <c r="O12" s="156"/>
      <c r="P12" s="156"/>
    </row>
    <row r="13" spans="1:21" ht="7.15" customHeight="1" thickBot="1" x14ac:dyDescent="0.3">
      <c r="A13" s="149"/>
      <c r="B13" s="203"/>
      <c r="C13" s="165"/>
      <c r="D13" s="163"/>
      <c r="E13" s="165"/>
      <c r="F13" s="163"/>
      <c r="G13" s="163"/>
      <c r="H13" s="163"/>
      <c r="I13" s="165"/>
      <c r="J13" s="166"/>
      <c r="K13" s="166"/>
      <c r="L13" s="166"/>
      <c r="M13" s="166"/>
      <c r="N13" s="204"/>
      <c r="O13" s="156"/>
      <c r="P13" s="156"/>
    </row>
    <row r="14" spans="1:21" ht="5.0999999999999996" customHeight="1" x14ac:dyDescent="0.25">
      <c r="A14" s="149"/>
      <c r="B14" s="152"/>
      <c r="C14" s="152"/>
      <c r="D14" s="149"/>
      <c r="E14" s="152"/>
      <c r="F14" s="149"/>
      <c r="G14" s="149"/>
      <c r="H14" s="149"/>
      <c r="I14" s="152"/>
      <c r="J14" s="156"/>
      <c r="K14" s="156"/>
      <c r="L14" s="156"/>
      <c r="M14" s="156"/>
      <c r="N14" s="152"/>
      <c r="O14" s="156"/>
      <c r="P14" s="156"/>
    </row>
    <row r="15" spans="1:21" ht="5.0999999999999996" customHeight="1" x14ac:dyDescent="0.25">
      <c r="A15" s="149"/>
      <c r="B15" s="152"/>
      <c r="C15" s="152"/>
      <c r="D15" s="149"/>
      <c r="E15" s="152"/>
      <c r="F15" s="149"/>
      <c r="G15" s="149"/>
      <c r="H15" s="149"/>
      <c r="I15" s="152"/>
      <c r="J15" s="156"/>
      <c r="K15" s="156"/>
      <c r="L15" s="156"/>
      <c r="M15" s="156"/>
      <c r="N15" s="152"/>
      <c r="O15" s="156"/>
      <c r="P15" s="156"/>
    </row>
    <row r="16" spans="1:21" ht="5.0999999999999996" customHeight="1" x14ac:dyDescent="0.25">
      <c r="A16" s="149"/>
      <c r="B16" s="152"/>
      <c r="C16" s="152"/>
      <c r="D16" s="149"/>
      <c r="E16" s="152"/>
      <c r="F16" s="149"/>
      <c r="G16" s="149"/>
      <c r="H16" s="149"/>
      <c r="I16" s="152"/>
      <c r="J16" s="156"/>
      <c r="K16" s="156"/>
      <c r="L16" s="156"/>
      <c r="M16" s="156"/>
      <c r="N16" s="152"/>
      <c r="O16" s="156"/>
      <c r="P16" s="156"/>
    </row>
    <row r="17" spans="1:1" x14ac:dyDescent="0.25">
      <c r="A17" s="149"/>
    </row>
    <row r="18" spans="1:1" x14ac:dyDescent="0.25">
      <c r="A18" s="149"/>
    </row>
    <row r="19" spans="1:1" x14ac:dyDescent="0.25">
      <c r="A19" s="149"/>
    </row>
    <row r="20" spans="1:1" x14ac:dyDescent="0.25">
      <c r="A20" s="149"/>
    </row>
    <row r="21" spans="1:1" x14ac:dyDescent="0.25">
      <c r="A21" s="149"/>
    </row>
    <row r="22" spans="1:1" x14ac:dyDescent="0.25">
      <c r="A22" s="149"/>
    </row>
    <row r="23" spans="1:1" x14ac:dyDescent="0.25">
      <c r="A23" s="149"/>
    </row>
    <row r="24" spans="1:1" x14ac:dyDescent="0.25">
      <c r="A24" s="149"/>
    </row>
    <row r="25" spans="1:1" x14ac:dyDescent="0.25">
      <c r="A25" s="149"/>
    </row>
    <row r="26" spans="1:1" x14ac:dyDescent="0.25">
      <c r="A26" s="149"/>
    </row>
    <row r="27" spans="1:1" x14ac:dyDescent="0.25">
      <c r="A27" s="149"/>
    </row>
    <row r="28" spans="1:1" x14ac:dyDescent="0.25">
      <c r="A28" s="149"/>
    </row>
    <row r="29" spans="1:1" x14ac:dyDescent="0.25">
      <c r="A29" s="149"/>
    </row>
    <row r="30" spans="1:1" x14ac:dyDescent="0.25">
      <c r="A30" s="149"/>
    </row>
    <row r="31" spans="1:1" x14ac:dyDescent="0.25">
      <c r="A31" s="149"/>
    </row>
    <row r="32" spans="1:1" x14ac:dyDescent="0.25">
      <c r="A32" s="149"/>
    </row>
    <row r="39" spans="3:3" x14ac:dyDescent="0.25">
      <c r="C39" s="170" t="s">
        <v>342</v>
      </c>
    </row>
    <row r="41" spans="3:3" ht="51" customHeight="1" x14ac:dyDescent="0.25"/>
    <row r="57" spans="18:25" x14ac:dyDescent="0.25">
      <c r="R57" s="196"/>
      <c r="S57" s="196"/>
      <c r="T57" s="196"/>
      <c r="U57" s="196"/>
      <c r="V57" s="196"/>
      <c r="W57" s="196"/>
      <c r="X57" s="196"/>
      <c r="Y57" s="196"/>
    </row>
    <row r="58" spans="18:25" x14ac:dyDescent="0.25">
      <c r="R58" s="196"/>
      <c r="S58" s="196"/>
      <c r="T58" s="196"/>
      <c r="U58" s="196"/>
      <c r="V58" s="196"/>
      <c r="W58" s="196"/>
      <c r="X58" s="196"/>
      <c r="Y58" s="196"/>
    </row>
    <row r="59" spans="18:25" x14ac:dyDescent="0.25">
      <c r="R59" s="196"/>
      <c r="S59" s="196"/>
      <c r="T59" s="196"/>
      <c r="U59" s="196"/>
      <c r="V59" s="196"/>
      <c r="W59" s="196"/>
      <c r="X59" s="196"/>
      <c r="Y59" s="196"/>
    </row>
    <row r="60" spans="18:25" x14ac:dyDescent="0.25">
      <c r="R60" s="196"/>
      <c r="S60" s="196"/>
      <c r="T60" s="196"/>
      <c r="U60" s="196"/>
      <c r="V60" s="196"/>
      <c r="W60" s="196"/>
      <c r="X60" s="196"/>
      <c r="Y60" s="196"/>
    </row>
    <row r="61" spans="18:25" x14ac:dyDescent="0.25">
      <c r="R61" s="196"/>
      <c r="S61" s="196"/>
      <c r="T61" s="196"/>
      <c r="U61" s="196"/>
      <c r="V61" s="196"/>
      <c r="W61" s="196"/>
      <c r="X61" s="196"/>
      <c r="Y61" s="196"/>
    </row>
    <row r="62" spans="18:25" x14ac:dyDescent="0.25">
      <c r="R62" s="196"/>
      <c r="S62" s="196"/>
      <c r="T62" s="196"/>
      <c r="U62" s="196"/>
      <c r="V62" s="196"/>
      <c r="W62" s="196"/>
      <c r="X62" s="196"/>
      <c r="Y62" s="196"/>
    </row>
    <row r="63" spans="18:25" x14ac:dyDescent="0.25">
      <c r="R63" s="196"/>
      <c r="S63" s="196"/>
      <c r="T63" s="196"/>
      <c r="U63" s="196"/>
      <c r="V63" s="196"/>
      <c r="W63" s="196"/>
      <c r="X63" s="196"/>
      <c r="Y63" s="196"/>
    </row>
    <row r="64" spans="18:25" x14ac:dyDescent="0.25">
      <c r="R64" s="196"/>
      <c r="S64" s="196"/>
      <c r="T64" s="196"/>
      <c r="U64" s="196"/>
      <c r="V64" s="196"/>
      <c r="W64" s="196"/>
      <c r="X64" s="196"/>
      <c r="Y64" s="196"/>
    </row>
    <row r="65" spans="18:25" x14ac:dyDescent="0.25">
      <c r="R65" s="196"/>
      <c r="S65" s="196"/>
      <c r="T65" s="196"/>
      <c r="U65" s="196"/>
      <c r="V65" s="196"/>
      <c r="W65" s="196"/>
      <c r="X65" s="196"/>
      <c r="Y65" s="196"/>
    </row>
    <row r="66" spans="18:25" x14ac:dyDescent="0.25">
      <c r="R66" s="196"/>
      <c r="S66" s="196"/>
      <c r="T66" s="196"/>
      <c r="U66" s="196"/>
      <c r="V66" s="196"/>
      <c r="W66" s="196"/>
      <c r="X66" s="196"/>
      <c r="Y66" s="196"/>
    </row>
    <row r="67" spans="18:25" x14ac:dyDescent="0.25">
      <c r="R67" s="196"/>
      <c r="S67" s="196"/>
      <c r="T67" s="196"/>
      <c r="U67" s="196"/>
      <c r="V67" s="196"/>
      <c r="W67" s="196"/>
      <c r="X67" s="196"/>
      <c r="Y67" s="196"/>
    </row>
    <row r="68" spans="18:25" x14ac:dyDescent="0.25">
      <c r="R68" s="196"/>
      <c r="S68" s="196"/>
      <c r="T68" s="196"/>
      <c r="U68" s="196"/>
      <c r="V68" s="196"/>
      <c r="W68" s="196"/>
      <c r="X68" s="196"/>
      <c r="Y68" s="196"/>
    </row>
    <row r="69" spans="18:25" x14ac:dyDescent="0.25">
      <c r="R69" s="196"/>
      <c r="S69" s="196"/>
      <c r="T69" s="196"/>
      <c r="U69" s="196"/>
      <c r="V69" s="196"/>
      <c r="W69" s="196"/>
      <c r="X69" s="196"/>
      <c r="Y69" s="196"/>
    </row>
    <row r="70" spans="18:25" x14ac:dyDescent="0.25">
      <c r="R70" s="196"/>
      <c r="S70" s="196"/>
      <c r="T70" s="196"/>
      <c r="U70" s="196"/>
      <c r="V70" s="196"/>
      <c r="W70" s="196"/>
      <c r="X70" s="196"/>
      <c r="Y70" s="196"/>
    </row>
    <row r="71" spans="18:25" x14ac:dyDescent="0.25">
      <c r="R71" s="196"/>
      <c r="S71" s="196"/>
      <c r="T71" s="196"/>
      <c r="U71" s="196"/>
      <c r="V71" s="196"/>
      <c r="W71" s="196"/>
      <c r="X71" s="196"/>
      <c r="Y71" s="196"/>
    </row>
    <row r="72" spans="18:25" x14ac:dyDescent="0.25">
      <c r="R72" s="196"/>
      <c r="S72" s="196"/>
      <c r="T72" s="196"/>
      <c r="U72" s="196"/>
      <c r="V72" s="196"/>
      <c r="W72" s="196"/>
      <c r="X72" s="196"/>
      <c r="Y72" s="196"/>
    </row>
    <row r="73" spans="18:25" x14ac:dyDescent="0.25">
      <c r="R73" s="196"/>
      <c r="S73" s="196"/>
      <c r="T73" s="196"/>
      <c r="U73" s="196"/>
      <c r="V73" s="196"/>
      <c r="W73" s="196"/>
      <c r="X73" s="196"/>
      <c r="Y73" s="196"/>
    </row>
  </sheetData>
  <mergeCells count="4">
    <mergeCell ref="C4:C7"/>
    <mergeCell ref="E4:E7"/>
    <mergeCell ref="G4:G7"/>
    <mergeCell ref="J4:M4"/>
  </mergeCells>
  <pageMargins left="0.7" right="0.7" top="0.75" bottom="0.75" header="0.3" footer="0.3"/>
  <pageSetup scale="9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B2:T57"/>
  <sheetViews>
    <sheetView showGridLines="0" zoomScale="90" zoomScaleNormal="90" workbookViewId="0">
      <selection activeCell="B3" sqref="B3"/>
    </sheetView>
  </sheetViews>
  <sheetFormatPr defaultColWidth="8.7109375" defaultRowHeight="15" x14ac:dyDescent="0.25"/>
  <cols>
    <col min="1" max="1" width="8.7109375" style="170"/>
    <col min="2" max="2" width="9.7109375" style="170" customWidth="1"/>
    <col min="3" max="3" width="2.7109375" style="170" customWidth="1"/>
    <col min="4" max="4" width="15" style="170" customWidth="1"/>
    <col min="5" max="5" width="4.28515625" style="170" customWidth="1"/>
    <col min="6" max="6" width="20.85546875" style="170" customWidth="1"/>
    <col min="7" max="7" width="2.7109375" style="170" customWidth="1"/>
    <col min="8" max="8" width="44.7109375" style="170" customWidth="1"/>
    <col min="9" max="9" width="2.7109375" style="170" customWidth="1"/>
    <col min="10" max="10" width="11.85546875" style="170" customWidth="1"/>
    <col min="11" max="13" width="12.28515625" style="170" bestFit="1" customWidth="1"/>
    <col min="14" max="14" width="12.28515625" style="170" customWidth="1"/>
    <col min="15" max="15" width="3.7109375" style="170" customWidth="1"/>
    <col min="16" max="19" width="8.5703125" style="170" customWidth="1"/>
    <col min="20" max="20" width="10.42578125" style="409" bestFit="1" customWidth="1"/>
    <col min="21" max="16384" width="8.7109375" style="170"/>
  </cols>
  <sheetData>
    <row r="2" spans="2:20" x14ac:dyDescent="0.25">
      <c r="B2" s="2" t="s">
        <v>471</v>
      </c>
      <c r="G2" s="171"/>
      <c r="H2" s="172"/>
      <c r="I2" s="171"/>
    </row>
    <row r="3" spans="2:20" x14ac:dyDescent="0.25">
      <c r="B3" s="2"/>
      <c r="G3" s="171"/>
      <c r="H3" s="172"/>
      <c r="I3" s="171"/>
    </row>
    <row r="4" spans="2:20" ht="33.75" customHeight="1" thickBot="1" x14ac:dyDescent="0.3">
      <c r="B4" s="173" t="s">
        <v>66</v>
      </c>
      <c r="C4" s="174"/>
      <c r="D4" s="174"/>
      <c r="E4" s="174"/>
      <c r="F4" s="174"/>
      <c r="G4" s="174"/>
      <c r="H4" s="174"/>
      <c r="I4" s="174"/>
      <c r="J4" s="149"/>
      <c r="K4" s="149"/>
      <c r="L4" s="149"/>
      <c r="M4" s="149"/>
      <c r="N4" s="149"/>
      <c r="O4" s="149"/>
      <c r="P4" s="149"/>
      <c r="Q4" s="149"/>
      <c r="R4" s="149"/>
      <c r="S4" s="149"/>
    </row>
    <row r="5" spans="2:20" ht="7.5" customHeight="1" x14ac:dyDescent="0.25">
      <c r="B5" s="175"/>
      <c r="C5" s="176"/>
      <c r="D5" s="176"/>
      <c r="E5" s="176"/>
      <c r="F5" s="176"/>
      <c r="G5" s="176"/>
      <c r="H5" s="176"/>
      <c r="I5" s="176"/>
      <c r="J5" s="177"/>
      <c r="K5" s="177"/>
      <c r="L5" s="177"/>
      <c r="M5" s="177"/>
      <c r="N5" s="177"/>
      <c r="O5" s="177"/>
      <c r="P5" s="177"/>
      <c r="Q5" s="177"/>
      <c r="R5" s="177"/>
      <c r="S5" s="177"/>
      <c r="T5" s="419"/>
    </row>
    <row r="6" spans="2:20" x14ac:dyDescent="0.25">
      <c r="B6" s="520" t="s">
        <v>55</v>
      </c>
      <c r="C6" s="148"/>
      <c r="D6" s="522" t="s">
        <v>56</v>
      </c>
      <c r="E6" s="148"/>
      <c r="F6" s="522" t="s">
        <v>8</v>
      </c>
      <c r="G6" s="149"/>
      <c r="H6" s="514" t="s">
        <v>31</v>
      </c>
      <c r="I6" s="149"/>
      <c r="J6" s="517" t="s">
        <v>25</v>
      </c>
      <c r="K6" s="517"/>
      <c r="L6" s="517"/>
      <c r="M6" s="517"/>
      <c r="N6" s="402"/>
      <c r="O6" s="149"/>
      <c r="P6" s="517" t="s">
        <v>24</v>
      </c>
      <c r="Q6" s="517"/>
      <c r="R6" s="517"/>
      <c r="S6" s="518"/>
      <c r="T6" s="418"/>
    </row>
    <row r="7" spans="2:20" x14ac:dyDescent="0.25">
      <c r="B7" s="521"/>
      <c r="C7" s="148"/>
      <c r="D7" s="523"/>
      <c r="E7" s="148"/>
      <c r="F7" s="523"/>
      <c r="G7" s="149"/>
      <c r="H7" s="515"/>
      <c r="I7" s="149"/>
      <c r="J7" s="150">
        <v>2018</v>
      </c>
      <c r="K7" s="150">
        <v>2019</v>
      </c>
      <c r="L7" s="150">
        <v>2020</v>
      </c>
      <c r="M7" s="150">
        <v>2021</v>
      </c>
      <c r="N7" s="150">
        <v>2022</v>
      </c>
      <c r="O7" s="149"/>
      <c r="P7" s="150">
        <v>2018</v>
      </c>
      <c r="Q7" s="150">
        <v>2019</v>
      </c>
      <c r="R7" s="150">
        <v>2020</v>
      </c>
      <c r="S7" s="150">
        <v>2021</v>
      </c>
      <c r="T7" s="421">
        <v>2022</v>
      </c>
    </row>
    <row r="8" spans="2:20" ht="7.5" customHeight="1" x14ac:dyDescent="0.25">
      <c r="B8" s="151"/>
      <c r="C8" s="149"/>
      <c r="D8" s="149"/>
      <c r="E8" s="149"/>
      <c r="F8" s="149"/>
      <c r="G8" s="149"/>
      <c r="H8" s="149"/>
      <c r="I8" s="149"/>
      <c r="J8" s="149"/>
      <c r="K8" s="149"/>
      <c r="L8" s="149"/>
      <c r="M8" s="149"/>
      <c r="N8" s="149"/>
      <c r="O8" s="149"/>
      <c r="P8" s="152"/>
      <c r="Q8" s="149"/>
      <c r="R8" s="149"/>
      <c r="S8" s="149"/>
      <c r="T8" s="418"/>
    </row>
    <row r="9" spans="2:20" x14ac:dyDescent="0.25">
      <c r="B9" s="151"/>
      <c r="C9" s="149"/>
      <c r="D9" s="149"/>
      <c r="E9" s="149"/>
      <c r="F9" s="149"/>
      <c r="G9" s="149"/>
      <c r="H9" s="54" t="s">
        <v>421</v>
      </c>
      <c r="I9" s="149"/>
      <c r="J9" s="149"/>
      <c r="K9" s="149"/>
      <c r="L9" s="149"/>
      <c r="M9" s="149"/>
      <c r="N9" s="149"/>
      <c r="O9" s="149"/>
      <c r="P9" s="149"/>
      <c r="Q9" s="149"/>
      <c r="R9" s="149"/>
      <c r="S9" s="149"/>
      <c r="T9" s="418"/>
    </row>
    <row r="10" spans="2:20" ht="5.0999999999999996" customHeight="1" x14ac:dyDescent="0.25">
      <c r="B10" s="151"/>
      <c r="C10" s="149"/>
      <c r="D10" s="149"/>
      <c r="E10" s="149"/>
      <c r="F10" s="149"/>
      <c r="G10" s="149"/>
      <c r="H10" s="54"/>
      <c r="I10" s="149"/>
      <c r="J10" s="253"/>
      <c r="K10" s="253"/>
      <c r="L10" s="253"/>
      <c r="M10" s="253"/>
      <c r="N10" s="253"/>
      <c r="O10" s="253"/>
      <c r="P10" s="253"/>
      <c r="Q10" s="253"/>
      <c r="R10" s="253"/>
      <c r="S10" s="253"/>
      <c r="T10" s="418"/>
    </row>
    <row r="11" spans="2:20" x14ac:dyDescent="0.25">
      <c r="B11" s="254">
        <v>88</v>
      </c>
      <c r="C11" s="250"/>
      <c r="D11" s="250" t="s">
        <v>422</v>
      </c>
      <c r="E11" s="250"/>
      <c r="F11" s="250" t="s">
        <v>423</v>
      </c>
      <c r="G11" s="149"/>
      <c r="H11" s="65" t="s">
        <v>33</v>
      </c>
      <c r="I11" s="149"/>
      <c r="J11" s="257">
        <v>28.064726798402262</v>
      </c>
      <c r="K11" s="257">
        <v>34.246576446022118</v>
      </c>
      <c r="L11" s="257">
        <v>29.398848512034874</v>
      </c>
      <c r="M11" s="257">
        <v>32.612678189399048</v>
      </c>
      <c r="N11" s="257">
        <v>41.094927594989713</v>
      </c>
      <c r="O11" s="250"/>
      <c r="P11" s="258">
        <v>6.2926323372974935E-2</v>
      </c>
      <c r="Q11" s="258">
        <v>6.9532448842294092E-2</v>
      </c>
      <c r="R11" s="258">
        <v>5.9672815572833715E-2</v>
      </c>
      <c r="S11" s="258">
        <v>5.4351452578525562E-2</v>
      </c>
      <c r="T11" s="423">
        <v>5.7271811107729109E-2</v>
      </c>
    </row>
    <row r="12" spans="2:20" ht="30" x14ac:dyDescent="0.25">
      <c r="B12" s="254">
        <v>85</v>
      </c>
      <c r="C12" s="250"/>
      <c r="D12" s="250" t="s">
        <v>424</v>
      </c>
      <c r="E12" s="250"/>
      <c r="F12" s="158" t="s">
        <v>425</v>
      </c>
      <c r="G12" s="149"/>
      <c r="H12" s="65" t="s">
        <v>34</v>
      </c>
      <c r="I12" s="149"/>
      <c r="J12" s="257">
        <v>300.97471320095246</v>
      </c>
      <c r="K12" s="257">
        <v>362.35427262786652</v>
      </c>
      <c r="L12" s="257">
        <v>306.13900461874891</v>
      </c>
      <c r="M12" s="257">
        <v>342.13525057116385</v>
      </c>
      <c r="N12" s="257">
        <v>431.36510068588359</v>
      </c>
      <c r="O12" s="250"/>
      <c r="P12" s="258">
        <v>0.67484113656327283</v>
      </c>
      <c r="Q12" s="258">
        <v>0.73570507008184072</v>
      </c>
      <c r="R12" s="258">
        <v>0.62139088048932034</v>
      </c>
      <c r="S12" s="258">
        <v>0.57019382888048642</v>
      </c>
      <c r="T12" s="423">
        <v>0.60117055828468013</v>
      </c>
    </row>
    <row r="13" spans="2:20" x14ac:dyDescent="0.25">
      <c r="B13" s="254">
        <v>92</v>
      </c>
      <c r="C13" s="250"/>
      <c r="D13" s="250">
        <v>34</v>
      </c>
      <c r="E13" s="250"/>
      <c r="F13" s="250" t="s">
        <v>54</v>
      </c>
      <c r="G13" s="149"/>
      <c r="H13" s="65" t="s">
        <v>35</v>
      </c>
      <c r="I13" s="149"/>
      <c r="J13" s="257">
        <v>33.665202683239841</v>
      </c>
      <c r="K13" s="257">
        <v>41.0112984139123</v>
      </c>
      <c r="L13" s="257">
        <v>34.565199654378375</v>
      </c>
      <c r="M13" s="257">
        <v>37.394590227395383</v>
      </c>
      <c r="N13" s="257">
        <v>47.242539191759533</v>
      </c>
      <c r="O13" s="250"/>
      <c r="P13" s="258">
        <v>7.5483629171936101E-2</v>
      </c>
      <c r="Q13" s="258">
        <v>8.3267184777316358E-2</v>
      </c>
      <c r="R13" s="258">
        <v>7.0159305163586191E-2</v>
      </c>
      <c r="S13" s="258">
        <v>6.2320864469767347E-2</v>
      </c>
      <c r="T13" s="423">
        <v>6.5839409853828662E-2</v>
      </c>
    </row>
    <row r="14" spans="2:20" ht="30" x14ac:dyDescent="0.25">
      <c r="B14" s="254">
        <v>86</v>
      </c>
      <c r="C14" s="250"/>
      <c r="D14" s="250" t="s">
        <v>426</v>
      </c>
      <c r="E14" s="250"/>
      <c r="F14" s="393" t="s">
        <v>444</v>
      </c>
      <c r="G14" s="149"/>
      <c r="H14" s="65" t="s">
        <v>36</v>
      </c>
      <c r="I14" s="149"/>
      <c r="J14" s="257">
        <v>336.05231861490756</v>
      </c>
      <c r="K14" s="257">
        <v>405.04375102574249</v>
      </c>
      <c r="L14" s="257">
        <v>342.8859052905409</v>
      </c>
      <c r="M14" s="257">
        <v>383.1692687585155</v>
      </c>
      <c r="N14" s="257">
        <v>483.65801010333598</v>
      </c>
      <c r="O14" s="250"/>
      <c r="P14" s="258">
        <v>0.75349163465234803</v>
      </c>
      <c r="Q14" s="258">
        <v>0.82237954329474805</v>
      </c>
      <c r="R14" s="258">
        <v>0.69597853060641346</v>
      </c>
      <c r="S14" s="258">
        <v>0.63858007059494815</v>
      </c>
      <c r="T14" s="423">
        <v>0.67404840004525446</v>
      </c>
    </row>
    <row r="15" spans="2:20" x14ac:dyDescent="0.25">
      <c r="B15" s="254">
        <v>29</v>
      </c>
      <c r="C15" s="250"/>
      <c r="D15" s="250" t="s">
        <v>427</v>
      </c>
      <c r="E15" s="250"/>
      <c r="F15" s="250" t="s">
        <v>428</v>
      </c>
      <c r="G15" s="149"/>
      <c r="H15" s="65" t="s">
        <v>37</v>
      </c>
      <c r="I15" s="149"/>
      <c r="J15" s="257">
        <v>59.51455609784216</v>
      </c>
      <c r="K15" s="257">
        <v>71.063347189934575</v>
      </c>
      <c r="L15" s="257">
        <v>58.93336627273402</v>
      </c>
      <c r="M15" s="257">
        <v>65.67106435167716</v>
      </c>
      <c r="N15" s="257">
        <v>84.494529469301597</v>
      </c>
      <c r="O15" s="250"/>
      <c r="P15" s="258">
        <v>0.13344267447581493</v>
      </c>
      <c r="Q15" s="258">
        <v>0.1442832850995899</v>
      </c>
      <c r="R15" s="258">
        <v>0.11962100812348117</v>
      </c>
      <c r="S15" s="258">
        <v>0.1094457106270932</v>
      </c>
      <c r="T15" s="423">
        <v>0.11775552396866323</v>
      </c>
    </row>
    <row r="16" spans="2:20" ht="5.0999999999999996" customHeight="1" x14ac:dyDescent="0.25">
      <c r="B16" s="254"/>
      <c r="C16" s="250"/>
      <c r="D16" s="250"/>
      <c r="E16" s="250"/>
      <c r="F16" s="250"/>
      <c r="G16" s="149"/>
      <c r="H16" s="65"/>
      <c r="I16" s="149"/>
      <c r="J16" s="257"/>
      <c r="K16" s="257"/>
      <c r="L16" s="257"/>
      <c r="M16" s="257"/>
      <c r="N16" s="257"/>
      <c r="O16" s="250"/>
      <c r="P16" s="258"/>
      <c r="Q16" s="250"/>
      <c r="R16" s="250"/>
      <c r="S16" s="258"/>
      <c r="T16" s="423"/>
    </row>
    <row r="17" spans="2:20" x14ac:dyDescent="0.25">
      <c r="B17" s="254"/>
      <c r="C17" s="250"/>
      <c r="D17" s="250"/>
      <c r="E17" s="250"/>
      <c r="F17" s="250"/>
      <c r="G17" s="149"/>
      <c r="H17" s="54" t="s">
        <v>429</v>
      </c>
      <c r="I17" s="149"/>
      <c r="J17" s="257"/>
      <c r="K17" s="257"/>
      <c r="L17" s="257"/>
      <c r="M17" s="257"/>
      <c r="N17" s="257"/>
      <c r="O17" s="250"/>
      <c r="P17" s="258"/>
      <c r="Q17" s="250"/>
      <c r="R17" s="250"/>
      <c r="S17" s="258"/>
      <c r="T17" s="423"/>
    </row>
    <row r="18" spans="2:20" ht="5.0999999999999996" customHeight="1" x14ac:dyDescent="0.25">
      <c r="B18" s="254"/>
      <c r="C18" s="250"/>
      <c r="D18" s="250"/>
      <c r="E18" s="250"/>
      <c r="F18" s="250"/>
      <c r="G18" s="149"/>
      <c r="H18" s="54"/>
      <c r="I18" s="149"/>
      <c r="J18" s="257"/>
      <c r="K18" s="257"/>
      <c r="L18" s="257"/>
      <c r="M18" s="257"/>
      <c r="N18" s="257"/>
      <c r="O18" s="250"/>
      <c r="P18" s="258"/>
      <c r="Q18" s="258"/>
      <c r="R18" s="258"/>
      <c r="S18" s="258"/>
      <c r="T18" s="423"/>
    </row>
    <row r="19" spans="2:20" x14ac:dyDescent="0.25">
      <c r="B19" s="254" t="s">
        <v>430</v>
      </c>
      <c r="C19" s="250"/>
      <c r="D19" s="250" t="s">
        <v>431</v>
      </c>
      <c r="E19" s="250"/>
      <c r="F19" s="250" t="s">
        <v>432</v>
      </c>
      <c r="G19" s="149"/>
      <c r="H19" s="65" t="s">
        <v>39</v>
      </c>
      <c r="I19" s="149"/>
      <c r="J19" s="257">
        <v>263.60353124923131</v>
      </c>
      <c r="K19" s="257">
        <v>316.78248153688128</v>
      </c>
      <c r="L19" s="257">
        <v>266.6592990824679</v>
      </c>
      <c r="M19" s="257">
        <v>299.79556560632227</v>
      </c>
      <c r="N19" s="257">
        <v>377.70067232482961</v>
      </c>
      <c r="O19" s="250"/>
      <c r="P19" s="258">
        <v>0.59104801442754729</v>
      </c>
      <c r="Q19" s="258">
        <v>0.64317850066898175</v>
      </c>
      <c r="R19" s="258">
        <v>0.5412562729596454</v>
      </c>
      <c r="S19" s="258">
        <v>0.49963159642009547</v>
      </c>
      <c r="T19" s="423">
        <v>0.52638130364505742</v>
      </c>
    </row>
    <row r="20" spans="2:20" x14ac:dyDescent="0.25">
      <c r="B20" s="254">
        <v>21</v>
      </c>
      <c r="C20" s="250"/>
      <c r="D20" s="250">
        <v>61</v>
      </c>
      <c r="E20" s="250"/>
      <c r="F20" s="250" t="s">
        <v>433</v>
      </c>
      <c r="G20" s="149"/>
      <c r="H20" s="65" t="s">
        <v>40</v>
      </c>
      <c r="I20" s="149"/>
      <c r="J20" s="257">
        <v>224.86406372939655</v>
      </c>
      <c r="K20" s="257">
        <v>270.42733879917887</v>
      </c>
      <c r="L20" s="257">
        <v>227.80659964711913</v>
      </c>
      <c r="M20" s="257">
        <v>254.81346634362853</v>
      </c>
      <c r="N20" s="257">
        <v>321.7239743102582</v>
      </c>
      <c r="O20" s="250"/>
      <c r="P20" s="258">
        <v>0.50418694223678706</v>
      </c>
      <c r="Q20" s="258">
        <v>0.54906145524498817</v>
      </c>
      <c r="R20" s="258">
        <v>0.46239434178695976</v>
      </c>
      <c r="S20" s="258">
        <v>0.42466558409935512</v>
      </c>
      <c r="T20" s="423">
        <v>0.44836956198388478</v>
      </c>
    </row>
    <row r="21" spans="2:20" ht="5.0999999999999996" customHeight="1" x14ac:dyDescent="0.25">
      <c r="B21" s="154"/>
      <c r="C21" s="252"/>
      <c r="D21" s="250"/>
      <c r="E21" s="250"/>
      <c r="F21" s="250"/>
      <c r="G21" s="149"/>
      <c r="H21" s="54"/>
      <c r="I21" s="149"/>
      <c r="J21" s="257"/>
      <c r="K21" s="257"/>
      <c r="L21" s="257"/>
      <c r="M21" s="257"/>
      <c r="N21" s="257"/>
      <c r="O21" s="250"/>
      <c r="P21" s="258"/>
      <c r="Q21" s="258"/>
      <c r="R21" s="258"/>
      <c r="S21" s="258"/>
      <c r="T21" s="423"/>
    </row>
    <row r="22" spans="2:20" x14ac:dyDescent="0.25">
      <c r="B22" s="159"/>
      <c r="C22" s="155"/>
      <c r="D22" s="251"/>
      <c r="E22" s="251"/>
      <c r="F22" s="251"/>
      <c r="G22" s="149"/>
      <c r="H22" s="54" t="s">
        <v>434</v>
      </c>
      <c r="I22" s="149"/>
      <c r="J22" s="257">
        <v>1246.7391123739721</v>
      </c>
      <c r="K22" s="257">
        <v>1500.9290660395382</v>
      </c>
      <c r="L22" s="257">
        <v>1266.3882230780241</v>
      </c>
      <c r="M22" s="257">
        <v>1415.5918840481017</v>
      </c>
      <c r="N22" s="257">
        <v>1787.2797536803582</v>
      </c>
      <c r="O22" s="250"/>
      <c r="P22" s="258">
        <v>2.7954203549006813</v>
      </c>
      <c r="Q22" s="258">
        <v>3.0474074880097586</v>
      </c>
      <c r="R22" s="258">
        <v>2.5704731547022401</v>
      </c>
      <c r="S22" s="258">
        <v>2.3591891076702711</v>
      </c>
      <c r="T22" s="423">
        <v>2.4908365688890979</v>
      </c>
    </row>
    <row r="23" spans="2:20" ht="5.0999999999999996" customHeight="1" x14ac:dyDescent="0.25">
      <c r="B23" s="154"/>
      <c r="C23" s="252"/>
      <c r="D23" s="250"/>
      <c r="E23" s="250"/>
      <c r="F23" s="250"/>
      <c r="G23" s="149"/>
      <c r="H23" s="54"/>
      <c r="I23" s="149"/>
      <c r="J23" s="257"/>
      <c r="K23" s="257"/>
      <c r="L23" s="257"/>
      <c r="M23" s="257"/>
      <c r="N23" s="257"/>
      <c r="O23" s="250"/>
      <c r="P23" s="258"/>
      <c r="Q23" s="258"/>
      <c r="R23" s="258"/>
      <c r="S23" s="258"/>
      <c r="T23" s="423"/>
    </row>
    <row r="24" spans="2:20" ht="18" customHeight="1" x14ac:dyDescent="0.25">
      <c r="B24" s="159"/>
      <c r="C24" s="155"/>
      <c r="D24" s="256" t="s">
        <v>435</v>
      </c>
      <c r="E24" s="251"/>
      <c r="F24" s="257" t="s">
        <v>436</v>
      </c>
      <c r="G24" s="149"/>
      <c r="H24" s="385" t="s">
        <v>437</v>
      </c>
      <c r="I24" s="149"/>
      <c r="J24" s="257">
        <v>865.98817987087796</v>
      </c>
      <c r="K24" s="257">
        <v>1111.8967449716438</v>
      </c>
      <c r="L24" s="257">
        <v>1030.8185785222327</v>
      </c>
      <c r="M24" s="257">
        <v>1303.5332116721775</v>
      </c>
      <c r="N24" s="257">
        <v>1636.9884664199399</v>
      </c>
      <c r="O24" s="250"/>
      <c r="P24" s="258">
        <v>1.9417061365026793</v>
      </c>
      <c r="Q24" s="258">
        <v>2.2575367105529862</v>
      </c>
      <c r="R24" s="258">
        <v>2.0923216397413311</v>
      </c>
      <c r="S24" s="258">
        <v>2.1724349998879693</v>
      </c>
      <c r="T24" s="423">
        <v>2.2813836091480142</v>
      </c>
    </row>
    <row r="25" spans="2:20" ht="5.0999999999999996" customHeight="1" x14ac:dyDescent="0.25">
      <c r="B25" s="154"/>
      <c r="C25" s="252"/>
      <c r="D25" s="252"/>
      <c r="E25" s="252"/>
      <c r="F25" s="252"/>
      <c r="G25" s="149"/>
      <c r="H25" s="54"/>
      <c r="I25" s="149"/>
      <c r="J25" s="257"/>
      <c r="K25" s="257"/>
      <c r="L25" s="257"/>
      <c r="M25" s="260"/>
      <c r="N25" s="260"/>
      <c r="O25" s="250"/>
      <c r="P25" s="258"/>
      <c r="Q25" s="258"/>
      <c r="R25" s="258"/>
      <c r="S25" s="258"/>
      <c r="T25" s="423"/>
    </row>
    <row r="26" spans="2:20" x14ac:dyDescent="0.25">
      <c r="B26" s="159"/>
      <c r="C26" s="155"/>
      <c r="D26" s="155"/>
      <c r="E26" s="155"/>
      <c r="F26" s="155"/>
      <c r="G26" s="149"/>
      <c r="H26" s="386" t="s">
        <v>438</v>
      </c>
      <c r="I26" s="149"/>
      <c r="J26" s="260">
        <v>2112.7272922448501</v>
      </c>
      <c r="K26" s="260">
        <v>2612.8258110111819</v>
      </c>
      <c r="L26" s="260">
        <v>2297.2068016002568</v>
      </c>
      <c r="M26" s="260">
        <v>2719.1250957202792</v>
      </c>
      <c r="N26" s="260">
        <v>3424.2682201002981</v>
      </c>
      <c r="O26" s="173"/>
      <c r="P26" s="259">
        <v>4.7371264914033606</v>
      </c>
      <c r="Q26" s="259">
        <v>5.3049441985627448</v>
      </c>
      <c r="R26" s="259">
        <v>4.6627947944435713</v>
      </c>
      <c r="S26" s="259">
        <v>4.5316241075582404</v>
      </c>
      <c r="T26" s="424">
        <v>4.7722201780371121</v>
      </c>
    </row>
    <row r="27" spans="2:20" ht="7.5" customHeight="1" thickBot="1" x14ac:dyDescent="0.3">
      <c r="B27" s="161"/>
      <c r="C27" s="162"/>
      <c r="D27" s="162"/>
      <c r="E27" s="162"/>
      <c r="F27" s="162"/>
      <c r="G27" s="163"/>
      <c r="H27" s="162"/>
      <c r="I27" s="163"/>
      <c r="J27" s="164"/>
      <c r="K27" s="164"/>
      <c r="L27" s="164"/>
      <c r="M27" s="165"/>
      <c r="N27" s="165"/>
      <c r="O27" s="165"/>
      <c r="P27" s="166"/>
      <c r="Q27" s="166"/>
      <c r="R27" s="166"/>
      <c r="S27" s="166"/>
      <c r="T27" s="420"/>
    </row>
    <row r="28" spans="2:20" ht="7.15" customHeight="1" x14ac:dyDescent="0.25">
      <c r="B28" s="179"/>
      <c r="C28" s="179"/>
      <c r="D28" s="179"/>
      <c r="E28" s="179"/>
      <c r="F28" s="179"/>
      <c r="J28" s="180"/>
      <c r="K28" s="180"/>
      <c r="L28" s="180"/>
      <c r="M28" s="179"/>
      <c r="N28" s="179"/>
      <c r="O28" s="179"/>
      <c r="P28" s="181"/>
      <c r="Q28" s="181"/>
      <c r="R28" s="181"/>
      <c r="S28" s="181"/>
      <c r="T28" s="418"/>
    </row>
    <row r="29" spans="2:20" x14ac:dyDescent="0.25">
      <c r="T29" s="418"/>
    </row>
    <row r="30" spans="2:20" x14ac:dyDescent="0.25">
      <c r="T30" s="418"/>
    </row>
    <row r="31" spans="2:20" ht="15.75" thickBot="1" x14ac:dyDescent="0.3">
      <c r="B31" s="173" t="s">
        <v>67</v>
      </c>
      <c r="T31" s="418"/>
    </row>
    <row r="32" spans="2:20" x14ac:dyDescent="0.25">
      <c r="B32" s="175"/>
      <c r="C32" s="176"/>
      <c r="D32" s="176"/>
      <c r="E32" s="176"/>
      <c r="F32" s="176"/>
      <c r="G32" s="176"/>
      <c r="H32" s="176"/>
      <c r="I32" s="176"/>
      <c r="J32" s="177"/>
      <c r="K32" s="177"/>
      <c r="L32" s="177"/>
      <c r="M32" s="177"/>
      <c r="N32" s="177"/>
      <c r="O32" s="177"/>
      <c r="P32" s="177"/>
      <c r="Q32" s="177"/>
      <c r="R32" s="177"/>
      <c r="S32" s="177"/>
      <c r="T32" s="419"/>
    </row>
    <row r="33" spans="2:20" x14ac:dyDescent="0.25">
      <c r="B33" s="520" t="s">
        <v>55</v>
      </c>
      <c r="C33" s="148"/>
      <c r="D33" s="522" t="s">
        <v>56</v>
      </c>
      <c r="E33" s="148"/>
      <c r="F33" s="522" t="s">
        <v>8</v>
      </c>
      <c r="G33" s="149"/>
      <c r="H33" s="514" t="s">
        <v>31</v>
      </c>
      <c r="I33" s="149"/>
      <c r="J33" s="518" t="s">
        <v>57</v>
      </c>
      <c r="K33" s="518"/>
      <c r="L33" s="518"/>
      <c r="M33" s="518"/>
      <c r="N33" s="402"/>
      <c r="O33" s="149"/>
      <c r="P33" s="518" t="s">
        <v>58</v>
      </c>
      <c r="Q33" s="518"/>
      <c r="R33" s="518"/>
      <c r="S33" s="518"/>
      <c r="T33" s="418"/>
    </row>
    <row r="34" spans="2:20" x14ac:dyDescent="0.25">
      <c r="B34" s="521"/>
      <c r="C34" s="148"/>
      <c r="D34" s="523"/>
      <c r="E34" s="148"/>
      <c r="F34" s="523"/>
      <c r="G34" s="149"/>
      <c r="H34" s="515"/>
      <c r="I34" s="149"/>
      <c r="J34" s="150">
        <v>2018</v>
      </c>
      <c r="K34" s="150">
        <v>2019</v>
      </c>
      <c r="L34" s="150">
        <v>2020</v>
      </c>
      <c r="M34" s="150">
        <v>2021</v>
      </c>
      <c r="N34" s="150">
        <v>2022</v>
      </c>
      <c r="O34" s="149"/>
      <c r="P34" s="150">
        <v>2018</v>
      </c>
      <c r="Q34" s="150">
        <v>2019</v>
      </c>
      <c r="R34" s="150">
        <v>2020</v>
      </c>
      <c r="S34" s="425">
        <v>2021</v>
      </c>
      <c r="T34" s="421">
        <v>2022</v>
      </c>
    </row>
    <row r="35" spans="2:20" x14ac:dyDescent="0.25">
      <c r="B35" s="151"/>
      <c r="C35" s="149"/>
      <c r="D35" s="149"/>
      <c r="E35" s="149"/>
      <c r="F35" s="149"/>
      <c r="G35" s="149"/>
      <c r="H35" s="149"/>
      <c r="I35" s="149"/>
      <c r="J35" s="149"/>
      <c r="K35" s="149"/>
      <c r="L35" s="149"/>
      <c r="M35" s="149"/>
      <c r="N35" s="149"/>
      <c r="O35" s="149"/>
      <c r="P35" s="149"/>
      <c r="Q35" s="149"/>
      <c r="R35" s="149"/>
      <c r="S35" s="422"/>
      <c r="T35" s="418"/>
    </row>
    <row r="36" spans="2:20" x14ac:dyDescent="0.25">
      <c r="B36" s="151"/>
      <c r="C36" s="149"/>
      <c r="D36" s="149"/>
      <c r="E36" s="149"/>
      <c r="F36" s="149"/>
      <c r="G36" s="149"/>
      <c r="H36" s="54" t="s">
        <v>421</v>
      </c>
      <c r="I36" s="149"/>
      <c r="J36" s="149"/>
      <c r="K36" s="149"/>
      <c r="L36" s="149"/>
      <c r="M36" s="149"/>
      <c r="N36" s="149"/>
      <c r="O36" s="149"/>
      <c r="P36" s="149"/>
      <c r="Q36" s="149"/>
      <c r="R36" s="149"/>
      <c r="S36" s="149"/>
      <c r="T36" s="418"/>
    </row>
    <row r="37" spans="2:20" x14ac:dyDescent="0.25">
      <c r="B37" s="151"/>
      <c r="C37" s="149"/>
      <c r="D37" s="149"/>
      <c r="E37" s="149"/>
      <c r="F37" s="149"/>
      <c r="G37" s="149"/>
      <c r="H37" s="54"/>
      <c r="I37" s="149"/>
      <c r="J37" s="149"/>
      <c r="K37" s="149"/>
      <c r="L37" s="149"/>
      <c r="M37" s="149"/>
      <c r="N37" s="149"/>
      <c r="O37" s="149"/>
      <c r="P37" s="149"/>
      <c r="Q37" s="149"/>
      <c r="R37" s="149"/>
      <c r="S37" s="149"/>
      <c r="T37" s="418"/>
    </row>
    <row r="38" spans="2:20" x14ac:dyDescent="0.25">
      <c r="B38" s="254">
        <v>88</v>
      </c>
      <c r="C38" s="250"/>
      <c r="D38" s="250" t="s">
        <v>422</v>
      </c>
      <c r="E38" s="250"/>
      <c r="F38" s="250" t="s">
        <v>423</v>
      </c>
      <c r="G38" s="149"/>
      <c r="H38" s="65" t="s">
        <v>33</v>
      </c>
      <c r="I38" s="149"/>
      <c r="J38" s="258">
        <v>0.28106042681143545</v>
      </c>
      <c r="K38" s="258">
        <v>0.31700409097438581</v>
      </c>
      <c r="L38" s="258">
        <v>0.29623118029084744</v>
      </c>
      <c r="M38" s="258">
        <v>0.28483019225812006</v>
      </c>
      <c r="N38" s="258">
        <v>0.27179328723293317</v>
      </c>
      <c r="O38" s="258"/>
      <c r="P38" s="258">
        <v>0.71851958277178496</v>
      </c>
      <c r="Q38" s="258">
        <v>0.74055974021253257</v>
      </c>
      <c r="R38" s="258">
        <v>0.77423951853359396</v>
      </c>
      <c r="S38" s="258">
        <v>0.79553727285870834</v>
      </c>
      <c r="T38" s="423">
        <v>0.79227537560589001</v>
      </c>
    </row>
    <row r="39" spans="2:20" ht="30" x14ac:dyDescent="0.25">
      <c r="B39" s="254">
        <v>85</v>
      </c>
      <c r="C39" s="250"/>
      <c r="D39" s="250" t="s">
        <v>424</v>
      </c>
      <c r="E39" s="250"/>
      <c r="F39" s="158" t="s">
        <v>425</v>
      </c>
      <c r="G39" s="149"/>
      <c r="H39" s="65" t="s">
        <v>34</v>
      </c>
      <c r="I39" s="149"/>
      <c r="J39" s="258">
        <v>3.0141779736307619</v>
      </c>
      <c r="K39" s="258">
        <v>3.3541392666251162</v>
      </c>
      <c r="L39" s="258">
        <v>3.0847439019304681</v>
      </c>
      <c r="M39" s="258">
        <v>2.9881155001290747</v>
      </c>
      <c r="N39" s="258">
        <v>2.8529588826255932</v>
      </c>
      <c r="O39" s="258"/>
      <c r="P39" s="258">
        <v>7.7056237499635154</v>
      </c>
      <c r="Q39" s="258">
        <v>7.8356733387685367</v>
      </c>
      <c r="R39" s="258">
        <v>8.0623877307080249</v>
      </c>
      <c r="S39" s="258">
        <v>8.3458752638318661</v>
      </c>
      <c r="T39" s="491">
        <v>8.316353554321589</v>
      </c>
    </row>
    <row r="40" spans="2:20" x14ac:dyDescent="0.25">
      <c r="B40" s="254">
        <v>92</v>
      </c>
      <c r="C40" s="250"/>
      <c r="D40" s="250">
        <v>34</v>
      </c>
      <c r="E40" s="250"/>
      <c r="F40" s="250" t="s">
        <v>54</v>
      </c>
      <c r="G40" s="149"/>
      <c r="H40" s="65" t="s">
        <v>35</v>
      </c>
      <c r="I40" s="149"/>
      <c r="J40" s="258">
        <v>0.33714763385416402</v>
      </c>
      <c r="K40" s="258">
        <v>0.37962186946986431</v>
      </c>
      <c r="L40" s="258">
        <v>0.34828880751617491</v>
      </c>
      <c r="M40" s="258">
        <v>0.32659410128864713</v>
      </c>
      <c r="N40" s="258">
        <v>0.31245230921697686</v>
      </c>
      <c r="O40" s="258"/>
      <c r="P40" s="258">
        <v>0.86190425296661588</v>
      </c>
      <c r="Q40" s="258">
        <v>0.88684241319874468</v>
      </c>
      <c r="R40" s="258">
        <v>0.91029903866704598</v>
      </c>
      <c r="S40" s="258">
        <v>0.91218483058656175</v>
      </c>
      <c r="T40" s="423">
        <v>0.91079611701981966</v>
      </c>
    </row>
    <row r="41" spans="2:20" ht="30" x14ac:dyDescent="0.25">
      <c r="B41" s="254">
        <v>86</v>
      </c>
      <c r="C41" s="250"/>
      <c r="D41" s="250" t="s">
        <v>426</v>
      </c>
      <c r="E41" s="250"/>
      <c r="F41" s="393" t="s">
        <v>444</v>
      </c>
      <c r="G41" s="149"/>
      <c r="H41" s="65" t="s">
        <v>36</v>
      </c>
      <c r="I41" s="149"/>
      <c r="J41" s="258">
        <v>3.3654704276777623</v>
      </c>
      <c r="K41" s="258">
        <v>3.7492952412673994</v>
      </c>
      <c r="L41" s="258">
        <v>3.4550161509806068</v>
      </c>
      <c r="M41" s="258">
        <v>3.3464953676624845</v>
      </c>
      <c r="N41" s="258">
        <v>3.1988132880553333</v>
      </c>
      <c r="O41" s="258"/>
      <c r="P41" s="258">
        <v>8.6036886621116437</v>
      </c>
      <c r="Q41" s="258">
        <v>8.7588052927601492</v>
      </c>
      <c r="R41" s="258">
        <v>9.0301434124342403</v>
      </c>
      <c r="S41" s="258">
        <v>9.346838470030967</v>
      </c>
      <c r="T41" s="423">
        <v>9.3245165290457006</v>
      </c>
    </row>
    <row r="42" spans="2:20" x14ac:dyDescent="0.25">
      <c r="B42" s="254">
        <v>29</v>
      </c>
      <c r="C42" s="250"/>
      <c r="D42" s="250" t="s">
        <v>427</v>
      </c>
      <c r="E42" s="250"/>
      <c r="F42" s="250" t="s">
        <v>428</v>
      </c>
      <c r="G42" s="149"/>
      <c r="H42" s="65" t="s">
        <v>37</v>
      </c>
      <c r="I42" s="149"/>
      <c r="J42" s="258">
        <v>0.59602171289637929</v>
      </c>
      <c r="K42" s="258">
        <v>0.65779923470741652</v>
      </c>
      <c r="L42" s="258">
        <v>0.59382940261548534</v>
      </c>
      <c r="M42" s="258">
        <v>0.57355307578399961</v>
      </c>
      <c r="N42" s="258">
        <v>0.55882920987215279</v>
      </c>
      <c r="O42" s="258"/>
      <c r="P42" s="258">
        <v>1.5237053374310425</v>
      </c>
      <c r="Q42" s="258">
        <v>1.5366982453431128</v>
      </c>
      <c r="R42" s="258">
        <v>1.5520519829165003</v>
      </c>
      <c r="S42" s="258">
        <v>1.601946921888928</v>
      </c>
      <c r="T42" s="423">
        <v>1.6289829180790563</v>
      </c>
    </row>
    <row r="43" spans="2:20" x14ac:dyDescent="0.25">
      <c r="B43" s="254"/>
      <c r="C43" s="250"/>
      <c r="D43" s="250"/>
      <c r="E43" s="250"/>
      <c r="F43" s="250"/>
      <c r="G43" s="149"/>
      <c r="H43" s="65"/>
      <c r="I43" s="149"/>
      <c r="J43" s="258"/>
      <c r="K43" s="258"/>
      <c r="L43" s="258"/>
      <c r="M43" s="258"/>
      <c r="N43" s="258"/>
      <c r="O43" s="258"/>
      <c r="P43" s="258"/>
      <c r="Q43" s="258"/>
      <c r="R43" s="258"/>
      <c r="S43" s="258"/>
      <c r="T43" s="423"/>
    </row>
    <row r="44" spans="2:20" x14ac:dyDescent="0.25">
      <c r="B44" s="254"/>
      <c r="C44" s="250"/>
      <c r="D44" s="250"/>
      <c r="E44" s="250"/>
      <c r="F44" s="250"/>
      <c r="G44" s="149"/>
      <c r="H44" s="54" t="s">
        <v>429</v>
      </c>
      <c r="I44" s="149"/>
      <c r="J44" s="258"/>
      <c r="K44" s="258"/>
      <c r="L44" s="258"/>
      <c r="M44" s="258"/>
      <c r="N44" s="258"/>
      <c r="O44" s="258"/>
      <c r="P44" s="258"/>
      <c r="Q44" s="258"/>
      <c r="R44" s="258"/>
      <c r="S44" s="258"/>
      <c r="T44" s="423"/>
    </row>
    <row r="45" spans="2:20" x14ac:dyDescent="0.25">
      <c r="B45" s="254"/>
      <c r="C45" s="250"/>
      <c r="D45" s="250"/>
      <c r="E45" s="250"/>
      <c r="F45" s="250"/>
      <c r="G45" s="149"/>
      <c r="H45" s="54"/>
      <c r="I45" s="149"/>
      <c r="J45" s="258"/>
      <c r="K45" s="258"/>
      <c r="L45" s="258"/>
      <c r="M45" s="258"/>
      <c r="N45" s="258"/>
      <c r="O45" s="258"/>
      <c r="P45" s="258"/>
      <c r="Q45" s="258"/>
      <c r="R45" s="258"/>
      <c r="S45" s="258"/>
      <c r="T45" s="423"/>
    </row>
    <row r="46" spans="2:20" x14ac:dyDescent="0.25">
      <c r="B46" s="254" t="s">
        <v>430</v>
      </c>
      <c r="C46" s="250"/>
      <c r="D46" s="250" t="s">
        <v>431</v>
      </c>
      <c r="E46" s="250"/>
      <c r="F46" s="250" t="s">
        <v>432</v>
      </c>
      <c r="G46" s="149"/>
      <c r="H46" s="65" t="s">
        <v>39</v>
      </c>
      <c r="I46" s="149"/>
      <c r="J46" s="258">
        <v>2.6399159889961377</v>
      </c>
      <c r="K46" s="258">
        <v>2.9323031093192253</v>
      </c>
      <c r="L46" s="258">
        <v>2.6869351318434336</v>
      </c>
      <c r="M46" s="258">
        <v>2.6183322968408476</v>
      </c>
      <c r="N46" s="258">
        <v>2.4980335367173216</v>
      </c>
      <c r="O46" s="258"/>
      <c r="P46" s="258">
        <v>6.7488381643946633</v>
      </c>
      <c r="Q46" s="258">
        <v>6.8502132644001428</v>
      </c>
      <c r="R46" s="258">
        <v>7.02266169539255</v>
      </c>
      <c r="S46" s="258">
        <v>7.3130622788015316</v>
      </c>
      <c r="T46" s="423">
        <v>7.2817488567429729</v>
      </c>
    </row>
    <row r="47" spans="2:20" x14ac:dyDescent="0.25">
      <c r="B47" s="254">
        <v>21</v>
      </c>
      <c r="C47" s="250"/>
      <c r="D47" s="250">
        <v>61</v>
      </c>
      <c r="E47" s="250"/>
      <c r="F47" s="250" t="s">
        <v>433</v>
      </c>
      <c r="G47" s="149"/>
      <c r="H47" s="65" t="s">
        <v>40</v>
      </c>
      <c r="I47" s="149"/>
      <c r="J47" s="258">
        <v>2.2519510052717151</v>
      </c>
      <c r="K47" s="258">
        <v>2.5032158424879123</v>
      </c>
      <c r="L47" s="258">
        <v>2.2954442540116928</v>
      </c>
      <c r="M47" s="258">
        <v>2.2254709713538903</v>
      </c>
      <c r="N47" s="258">
        <v>2.1278153211806554</v>
      </c>
      <c r="O47" s="258"/>
      <c r="P47" s="258">
        <v>5.7570214173762162</v>
      </c>
      <c r="Q47" s="258">
        <v>5.847813724771556</v>
      </c>
      <c r="R47" s="258">
        <v>5.9994483102750813</v>
      </c>
      <c r="S47" s="258">
        <v>6.2157915680956801</v>
      </c>
      <c r="T47" s="423">
        <v>6.2025655599197638</v>
      </c>
    </row>
    <row r="48" spans="2:20" x14ac:dyDescent="0.25">
      <c r="B48" s="254"/>
      <c r="C48" s="250"/>
      <c r="D48" s="250"/>
      <c r="E48" s="250"/>
      <c r="F48" s="250"/>
      <c r="G48" s="149"/>
      <c r="H48" s="54"/>
      <c r="I48" s="149"/>
      <c r="J48" s="258"/>
      <c r="K48" s="258"/>
      <c r="L48" s="258"/>
      <c r="M48" s="258"/>
      <c r="N48" s="258"/>
      <c r="O48" s="258"/>
      <c r="P48" s="258"/>
      <c r="Q48" s="258"/>
      <c r="R48" s="258"/>
      <c r="S48" s="258"/>
      <c r="T48" s="423"/>
    </row>
    <row r="49" spans="2:20" x14ac:dyDescent="0.25">
      <c r="B49" s="255"/>
      <c r="C49" s="251"/>
      <c r="D49" s="251"/>
      <c r="E49" s="251"/>
      <c r="F49" s="251"/>
      <c r="G49" s="149"/>
      <c r="H49" s="54" t="s">
        <v>434</v>
      </c>
      <c r="I49" s="149"/>
      <c r="J49" s="257">
        <v>12.485745169138356</v>
      </c>
      <c r="K49" s="257">
        <v>13.893378654851318</v>
      </c>
      <c r="L49" s="257">
        <v>12.760488829188709</v>
      </c>
      <c r="M49" s="257">
        <v>12.363391505317065</v>
      </c>
      <c r="N49" s="257">
        <v>11.820695834900967</v>
      </c>
      <c r="O49" s="258"/>
      <c r="P49" s="257">
        <v>31.91930116701548</v>
      </c>
      <c r="Q49" s="257">
        <v>32.456606019454775</v>
      </c>
      <c r="R49" s="257">
        <v>33.351231688927037</v>
      </c>
      <c r="S49" s="257">
        <v>34.53123660609424</v>
      </c>
      <c r="T49" s="482">
        <v>34.457238910734795</v>
      </c>
    </row>
    <row r="50" spans="2:20" x14ac:dyDescent="0.25">
      <c r="B50" s="254"/>
      <c r="C50" s="250"/>
      <c r="D50" s="250"/>
      <c r="E50" s="250"/>
      <c r="F50" s="250"/>
      <c r="G50" s="149"/>
      <c r="H50" s="54"/>
      <c r="I50" s="149"/>
      <c r="J50" s="257"/>
      <c r="K50" s="257"/>
      <c r="L50" s="257"/>
      <c r="M50" s="257"/>
      <c r="N50" s="257"/>
      <c r="O50" s="258"/>
      <c r="P50" s="257"/>
      <c r="Q50" s="257"/>
      <c r="R50" s="257"/>
      <c r="S50" s="257"/>
      <c r="T50" s="482"/>
    </row>
    <row r="51" spans="2:20" x14ac:dyDescent="0.25">
      <c r="B51" s="255"/>
      <c r="C51" s="251"/>
      <c r="D51" s="256" t="s">
        <v>435</v>
      </c>
      <c r="E51" s="251"/>
      <c r="F51" s="257" t="s">
        <v>436</v>
      </c>
      <c r="G51" s="149"/>
      <c r="H51" s="385" t="s">
        <v>437</v>
      </c>
      <c r="I51" s="149"/>
      <c r="J51" s="257">
        <v>8.6726305656402705</v>
      </c>
      <c r="K51" s="257">
        <v>10.292293521738465</v>
      </c>
      <c r="L51" s="257">
        <v>10.386821921150091</v>
      </c>
      <c r="M51" s="257">
        <v>11.384701775768903</v>
      </c>
      <c r="N51" s="257">
        <v>10.826700580558228</v>
      </c>
      <c r="O51" s="258"/>
      <c r="P51" s="257">
        <v>22.171228323574656</v>
      </c>
      <c r="Q51" s="257">
        <v>24.044037391509995</v>
      </c>
      <c r="R51" s="257">
        <v>27.147338087198285</v>
      </c>
      <c r="S51" s="257">
        <v>31.79773369951333</v>
      </c>
      <c r="T51" s="482">
        <v>31.559750265954754</v>
      </c>
    </row>
    <row r="52" spans="2:20" x14ac:dyDescent="0.25">
      <c r="B52" s="154"/>
      <c r="C52" s="252"/>
      <c r="D52" s="252"/>
      <c r="E52" s="252"/>
      <c r="F52" s="252"/>
      <c r="G52" s="149"/>
      <c r="H52" s="54"/>
      <c r="I52" s="149"/>
      <c r="J52" s="257"/>
      <c r="K52" s="257"/>
      <c r="L52" s="257"/>
      <c r="M52" s="257"/>
      <c r="N52" s="257"/>
      <c r="O52" s="258"/>
      <c r="P52" s="257"/>
      <c r="Q52" s="257"/>
      <c r="R52" s="257"/>
      <c r="S52" s="257"/>
      <c r="T52" s="482"/>
    </row>
    <row r="53" spans="2:20" x14ac:dyDescent="0.25">
      <c r="B53" s="159"/>
      <c r="C53" s="155"/>
      <c r="D53" s="155"/>
      <c r="E53" s="155"/>
      <c r="F53" s="155"/>
      <c r="G53" s="149"/>
      <c r="H53" s="386" t="s">
        <v>438</v>
      </c>
      <c r="I53" s="149"/>
      <c r="J53" s="260">
        <v>21.158375734778627</v>
      </c>
      <c r="K53" s="260">
        <v>24.185672176589783</v>
      </c>
      <c r="L53" s="260">
        <v>23.1473107503388</v>
      </c>
      <c r="M53" s="260">
        <v>23.748093281085968</v>
      </c>
      <c r="N53" s="260">
        <v>22.647396415459195</v>
      </c>
      <c r="O53" s="259"/>
      <c r="P53" s="260">
        <v>54.090529490590136</v>
      </c>
      <c r="Q53" s="260">
        <v>56.50064341096477</v>
      </c>
      <c r="R53" s="260">
        <v>60.498569776125322</v>
      </c>
      <c r="S53" s="260">
        <v>66.328970305607569</v>
      </c>
      <c r="T53" s="483">
        <v>66.016989176689549</v>
      </c>
    </row>
    <row r="54" spans="2:20" ht="8.25" customHeight="1" thickBot="1" x14ac:dyDescent="0.3">
      <c r="B54" s="161"/>
      <c r="C54" s="162"/>
      <c r="D54" s="162"/>
      <c r="E54" s="162"/>
      <c r="F54" s="162"/>
      <c r="G54" s="163"/>
      <c r="H54" s="162"/>
      <c r="I54" s="163"/>
      <c r="J54" s="168"/>
      <c r="K54" s="168"/>
      <c r="L54" s="168"/>
      <c r="M54" s="168"/>
      <c r="N54" s="168"/>
      <c r="O54" s="166"/>
      <c r="P54" s="164"/>
      <c r="Q54" s="164"/>
      <c r="R54" s="164"/>
      <c r="S54" s="164"/>
      <c r="T54" s="484"/>
    </row>
    <row r="56" spans="2:20" ht="25.5" customHeight="1" x14ac:dyDescent="0.25">
      <c r="B56" s="519" t="s">
        <v>342</v>
      </c>
      <c r="C56" s="519"/>
      <c r="D56" s="519"/>
      <c r="E56" s="519"/>
      <c r="F56" s="519"/>
      <c r="G56" s="519"/>
      <c r="H56" s="519"/>
      <c r="I56" s="519"/>
      <c r="J56" s="519"/>
      <c r="K56" s="519"/>
      <c r="L56" s="519"/>
      <c r="M56" s="519"/>
      <c r="N56" s="519"/>
      <c r="O56" s="519"/>
      <c r="P56" s="519"/>
      <c r="Q56" s="519"/>
      <c r="R56" s="519"/>
      <c r="S56" s="519"/>
    </row>
    <row r="57" spans="2:20" x14ac:dyDescent="0.25">
      <c r="B57" s="169" t="s">
        <v>439</v>
      </c>
      <c r="C57" s="169"/>
      <c r="D57" s="169"/>
      <c r="E57" s="169"/>
      <c r="F57" s="169"/>
      <c r="G57" s="169"/>
      <c r="H57" s="169"/>
      <c r="I57" s="169"/>
      <c r="J57" s="169"/>
      <c r="K57" s="169"/>
      <c r="L57" s="169"/>
      <c r="M57" s="169"/>
      <c r="N57" s="169"/>
      <c r="O57" s="169"/>
      <c r="P57" s="169"/>
      <c r="Q57" s="169"/>
      <c r="R57" s="169"/>
      <c r="S57" s="169"/>
    </row>
  </sheetData>
  <mergeCells count="13">
    <mergeCell ref="P6:S6"/>
    <mergeCell ref="B56:S56"/>
    <mergeCell ref="J33:M33"/>
    <mergeCell ref="P33:S33"/>
    <mergeCell ref="B33:B34"/>
    <mergeCell ref="D33:D34"/>
    <mergeCell ref="F33:F34"/>
    <mergeCell ref="H33:H34"/>
    <mergeCell ref="B6:B7"/>
    <mergeCell ref="D6:D7"/>
    <mergeCell ref="F6:F7"/>
    <mergeCell ref="H6:H7"/>
    <mergeCell ref="J6:M6"/>
  </mergeCells>
  <pageMargins left="0.7" right="0.7" top="0.75" bottom="0.75" header="0.3" footer="0.3"/>
  <pageSetup scale="90" orientation="landscape" r:id="rId1"/>
  <ignoredErrors>
    <ignoredError sqref="C19:C20 B16:C18 B21:G23 B24:C25 B48:G50 E24 E25:G25 G24 B26:G26 B36:G37 O36:S37 O32:S35 O27:S31 C11:C15 E11:E15 E19:E20 G11:G15 G19:G20 G38:G47 I38:I50 I11:I26 E16:G18 D11:D20 D38:D47 C31:M31 B32:M35 I36:M37 B27:M30" twoDigitTextYear="1"/>
    <ignoredError sqref="B19 B46"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B2:N81"/>
  <sheetViews>
    <sheetView showGridLines="0" zoomScaleNormal="100" workbookViewId="0">
      <selection activeCell="B3" sqref="B3"/>
    </sheetView>
  </sheetViews>
  <sheetFormatPr defaultColWidth="8.7109375" defaultRowHeight="15" x14ac:dyDescent="0.25"/>
  <cols>
    <col min="1" max="1" width="8.7109375" style="170"/>
    <col min="2" max="2" width="11.28515625" style="170" customWidth="1"/>
    <col min="3" max="3" width="2.7109375" style="170" customWidth="1"/>
    <col min="4" max="4" width="15.5703125" style="170" bestFit="1" customWidth="1"/>
    <col min="5" max="5" width="2.7109375" style="170" customWidth="1"/>
    <col min="6" max="6" width="23.140625" style="170" customWidth="1"/>
    <col min="7" max="7" width="2.7109375" style="170" customWidth="1"/>
    <col min="8" max="8" width="48.7109375" style="170" customWidth="1"/>
    <col min="9" max="9" width="2.7109375" style="170" customWidth="1"/>
    <col min="10" max="13" width="8.5703125" style="170" customWidth="1"/>
    <col min="14" max="16384" width="8.7109375" style="170"/>
  </cols>
  <sheetData>
    <row r="2" spans="2:14" x14ac:dyDescent="0.25">
      <c r="B2" s="2" t="s">
        <v>472</v>
      </c>
      <c r="G2" s="171"/>
      <c r="H2" s="172"/>
      <c r="I2" s="171"/>
    </row>
    <row r="3" spans="2:14" ht="7.5" customHeight="1" thickBot="1" x14ac:dyDescent="0.3">
      <c r="B3" s="174"/>
      <c r="C3" s="174"/>
      <c r="D3" s="174"/>
      <c r="E3" s="174"/>
      <c r="F3" s="174"/>
      <c r="G3" s="174"/>
      <c r="H3" s="174"/>
      <c r="I3" s="174"/>
      <c r="J3" s="149"/>
      <c r="K3" s="149"/>
      <c r="L3" s="149"/>
      <c r="M3" s="149"/>
    </row>
    <row r="4" spans="2:14" ht="7.5" customHeight="1" x14ac:dyDescent="0.25">
      <c r="B4" s="175"/>
      <c r="C4" s="176"/>
      <c r="D4" s="176"/>
      <c r="E4" s="176"/>
      <c r="F4" s="176"/>
      <c r="G4" s="176"/>
      <c r="H4" s="176"/>
      <c r="I4" s="176"/>
      <c r="J4" s="177"/>
      <c r="K4" s="177"/>
      <c r="L4" s="177"/>
      <c r="M4" s="177"/>
      <c r="N4" s="178"/>
    </row>
    <row r="5" spans="2:14" x14ac:dyDescent="0.25">
      <c r="B5" s="520" t="s">
        <v>55</v>
      </c>
      <c r="C5" s="148"/>
      <c r="D5" s="522" t="s">
        <v>56</v>
      </c>
      <c r="E5" s="148"/>
      <c r="F5" s="522" t="s">
        <v>8</v>
      </c>
      <c r="G5" s="149"/>
      <c r="H5" s="514" t="s">
        <v>31</v>
      </c>
      <c r="I5" s="149"/>
      <c r="J5" s="517" t="s">
        <v>24</v>
      </c>
      <c r="K5" s="517"/>
      <c r="L5" s="517"/>
      <c r="M5" s="517"/>
      <c r="N5" s="524"/>
    </row>
    <row r="6" spans="2:14" x14ac:dyDescent="0.25">
      <c r="B6" s="521"/>
      <c r="C6" s="148"/>
      <c r="D6" s="523"/>
      <c r="E6" s="148"/>
      <c r="F6" s="523"/>
      <c r="G6" s="149"/>
      <c r="H6" s="515"/>
      <c r="I6" s="149"/>
      <c r="J6" s="150">
        <v>2018</v>
      </c>
      <c r="K6" s="150">
        <v>2019</v>
      </c>
      <c r="L6" s="150">
        <v>2020</v>
      </c>
      <c r="M6" s="150">
        <v>2021</v>
      </c>
      <c r="N6" s="485">
        <v>2022</v>
      </c>
    </row>
    <row r="7" spans="2:14" ht="7.5" customHeight="1" x14ac:dyDescent="0.25">
      <c r="B7" s="151"/>
      <c r="C7" s="149"/>
      <c r="D7" s="149"/>
      <c r="E7" s="149"/>
      <c r="F7" s="149"/>
      <c r="G7" s="149"/>
      <c r="H7" s="149"/>
      <c r="I7" s="149"/>
      <c r="J7" s="403"/>
      <c r="K7" s="149"/>
      <c r="L7" s="149"/>
      <c r="M7" s="149"/>
      <c r="N7" s="153"/>
    </row>
    <row r="8" spans="2:14" x14ac:dyDescent="0.25">
      <c r="B8" s="151"/>
      <c r="C8" s="149"/>
      <c r="D8" s="149"/>
      <c r="E8" s="149"/>
      <c r="F8" s="149"/>
      <c r="G8" s="149"/>
      <c r="H8" s="54" t="s">
        <v>421</v>
      </c>
      <c r="I8" s="149"/>
      <c r="J8" s="149"/>
      <c r="K8" s="149"/>
      <c r="L8" s="149"/>
      <c r="M8" s="149"/>
      <c r="N8" s="153"/>
    </row>
    <row r="9" spans="2:14" ht="5.0999999999999996" customHeight="1" x14ac:dyDescent="0.25">
      <c r="B9" s="151"/>
      <c r="C9" s="149"/>
      <c r="D9" s="149"/>
      <c r="E9" s="149"/>
      <c r="F9" s="149"/>
      <c r="G9" s="149"/>
      <c r="H9" s="54"/>
      <c r="I9" s="149"/>
      <c r="J9" s="149"/>
      <c r="K9" s="149"/>
      <c r="L9" s="149"/>
      <c r="M9" s="149"/>
      <c r="N9" s="153"/>
    </row>
    <row r="10" spans="2:14" x14ac:dyDescent="0.25">
      <c r="B10" s="254">
        <v>88</v>
      </c>
      <c r="C10" s="250"/>
      <c r="D10" s="250" t="s">
        <v>422</v>
      </c>
      <c r="E10" s="250"/>
      <c r="F10" s="148" t="s">
        <v>423</v>
      </c>
      <c r="G10" s="149"/>
      <c r="H10" s="65" t="s">
        <v>33</v>
      </c>
      <c r="I10" s="149"/>
      <c r="J10" s="258">
        <v>6.2926323372974935E-2</v>
      </c>
      <c r="K10" s="258">
        <v>6.9532448842294092E-2</v>
      </c>
      <c r="L10" s="258">
        <v>5.9672815572833715E-2</v>
      </c>
      <c r="M10" s="258">
        <v>5.4351452578525562E-2</v>
      </c>
      <c r="N10" s="423">
        <v>5.7271811107729109E-2</v>
      </c>
    </row>
    <row r="11" spans="2:14" x14ac:dyDescent="0.25">
      <c r="B11" s="254">
        <v>85</v>
      </c>
      <c r="C11" s="250"/>
      <c r="D11" s="250" t="s">
        <v>424</v>
      </c>
      <c r="E11" s="250"/>
      <c r="F11" s="158" t="s">
        <v>425</v>
      </c>
      <c r="G11" s="149"/>
      <c r="H11" s="65" t="s">
        <v>34</v>
      </c>
      <c r="I11" s="149"/>
      <c r="J11" s="258">
        <v>0.67484113656327283</v>
      </c>
      <c r="K11" s="258">
        <v>0.73570507008184072</v>
      </c>
      <c r="L11" s="258">
        <v>0.62139088048932034</v>
      </c>
      <c r="M11" s="258">
        <v>0.57019382888048642</v>
      </c>
      <c r="N11" s="423">
        <v>0.60117055828468013</v>
      </c>
    </row>
    <row r="12" spans="2:14" x14ac:dyDescent="0.25">
      <c r="B12" s="254">
        <v>92</v>
      </c>
      <c r="C12" s="250"/>
      <c r="D12" s="250">
        <v>34</v>
      </c>
      <c r="E12" s="250"/>
      <c r="F12" s="148" t="s">
        <v>54</v>
      </c>
      <c r="G12" s="149"/>
      <c r="H12" s="65" t="s">
        <v>35</v>
      </c>
      <c r="I12" s="149"/>
      <c r="J12" s="258">
        <v>7.5483629171936101E-2</v>
      </c>
      <c r="K12" s="258">
        <v>8.3267184777316358E-2</v>
      </c>
      <c r="L12" s="258">
        <v>7.0159305163586191E-2</v>
      </c>
      <c r="M12" s="258">
        <v>6.2320864469767347E-2</v>
      </c>
      <c r="N12" s="423">
        <v>6.5839409853828662E-2</v>
      </c>
    </row>
    <row r="13" spans="2:14" ht="30" x14ac:dyDescent="0.25">
      <c r="B13" s="254">
        <v>86</v>
      </c>
      <c r="C13" s="250"/>
      <c r="D13" s="250" t="s">
        <v>426</v>
      </c>
      <c r="E13" s="250"/>
      <c r="F13" s="393" t="s">
        <v>444</v>
      </c>
      <c r="G13" s="149"/>
      <c r="H13" s="65" t="s">
        <v>36</v>
      </c>
      <c r="I13" s="149"/>
      <c r="J13" s="258">
        <v>0.75349163465234803</v>
      </c>
      <c r="K13" s="258">
        <v>0.82237954329474805</v>
      </c>
      <c r="L13" s="258">
        <v>0.69597853060641346</v>
      </c>
      <c r="M13" s="258">
        <v>0.63858007059494815</v>
      </c>
      <c r="N13" s="487">
        <v>0.67404840004525446</v>
      </c>
    </row>
    <row r="14" spans="2:14" x14ac:dyDescent="0.25">
      <c r="B14" s="254">
        <v>29</v>
      </c>
      <c r="C14" s="250"/>
      <c r="D14" s="250" t="s">
        <v>427</v>
      </c>
      <c r="E14" s="250"/>
      <c r="F14" s="148" t="s">
        <v>428</v>
      </c>
      <c r="G14" s="149"/>
      <c r="H14" s="65" t="s">
        <v>37</v>
      </c>
      <c r="I14" s="149"/>
      <c r="J14" s="258">
        <v>0.13344267447581493</v>
      </c>
      <c r="K14" s="258">
        <v>0.1442832850995899</v>
      </c>
      <c r="L14" s="258">
        <v>0.11962100812348117</v>
      </c>
      <c r="M14" s="258">
        <v>0.1094457106270932</v>
      </c>
      <c r="N14" s="423">
        <v>0.11775552396866323</v>
      </c>
    </row>
    <row r="15" spans="2:14" ht="5.0999999999999996" customHeight="1" x14ac:dyDescent="0.25">
      <c r="B15" s="254"/>
      <c r="C15" s="250"/>
      <c r="D15" s="250"/>
      <c r="E15" s="250"/>
      <c r="F15" s="148"/>
      <c r="G15" s="149"/>
      <c r="H15" s="65"/>
      <c r="I15" s="149"/>
      <c r="J15" s="258"/>
      <c r="K15" s="404"/>
      <c r="L15" s="404"/>
      <c r="M15" s="258"/>
      <c r="N15" s="423"/>
    </row>
    <row r="16" spans="2:14" x14ac:dyDescent="0.25">
      <c r="B16" s="254"/>
      <c r="C16" s="250"/>
      <c r="D16" s="250"/>
      <c r="E16" s="250"/>
      <c r="F16" s="148"/>
      <c r="G16" s="149"/>
      <c r="H16" s="54" t="s">
        <v>429</v>
      </c>
      <c r="I16" s="149"/>
      <c r="J16" s="258"/>
      <c r="K16" s="404"/>
      <c r="L16" s="404"/>
      <c r="M16" s="258"/>
      <c r="N16" s="423"/>
    </row>
    <row r="17" spans="2:14" ht="5.0999999999999996" customHeight="1" x14ac:dyDescent="0.25">
      <c r="B17" s="254"/>
      <c r="C17" s="250"/>
      <c r="D17" s="250"/>
      <c r="E17" s="250"/>
      <c r="F17" s="148"/>
      <c r="G17" s="149"/>
      <c r="H17" s="54"/>
      <c r="I17" s="149"/>
      <c r="J17" s="258"/>
      <c r="K17" s="258"/>
      <c r="L17" s="258"/>
      <c r="M17" s="258"/>
      <c r="N17" s="423"/>
    </row>
    <row r="18" spans="2:14" x14ac:dyDescent="0.25">
      <c r="B18" s="254" t="s">
        <v>430</v>
      </c>
      <c r="C18" s="250"/>
      <c r="D18" s="250" t="s">
        <v>431</v>
      </c>
      <c r="E18" s="250"/>
      <c r="F18" s="148" t="s">
        <v>432</v>
      </c>
      <c r="G18" s="149"/>
      <c r="H18" s="65" t="s">
        <v>39</v>
      </c>
      <c r="I18" s="149"/>
      <c r="J18" s="258">
        <v>0.59104801442754729</v>
      </c>
      <c r="K18" s="258">
        <v>0.64317850066898175</v>
      </c>
      <c r="L18" s="258">
        <v>0.5412562729596454</v>
      </c>
      <c r="M18" s="258">
        <v>0.49963159642009547</v>
      </c>
      <c r="N18" s="423">
        <v>0.52638130364505742</v>
      </c>
    </row>
    <row r="19" spans="2:14" x14ac:dyDescent="0.25">
      <c r="B19" s="254">
        <v>21</v>
      </c>
      <c r="C19" s="250"/>
      <c r="D19" s="250">
        <v>61</v>
      </c>
      <c r="E19" s="250"/>
      <c r="F19" s="148" t="s">
        <v>433</v>
      </c>
      <c r="G19" s="149"/>
      <c r="H19" s="65" t="s">
        <v>40</v>
      </c>
      <c r="I19" s="149"/>
      <c r="J19" s="258">
        <v>0.50418694223678706</v>
      </c>
      <c r="K19" s="258">
        <v>0.54906145524498817</v>
      </c>
      <c r="L19" s="258">
        <v>0.46239434178695976</v>
      </c>
      <c r="M19" s="258">
        <v>0.42466558409935512</v>
      </c>
      <c r="N19" s="423">
        <v>0.44836956198388478</v>
      </c>
    </row>
    <row r="20" spans="2:14" ht="5.0999999999999996" customHeight="1" x14ac:dyDescent="0.25">
      <c r="B20" s="254"/>
      <c r="C20" s="250"/>
      <c r="D20" s="250"/>
      <c r="E20" s="250"/>
      <c r="F20" s="250"/>
      <c r="G20" s="149"/>
      <c r="H20" s="54"/>
      <c r="I20" s="149"/>
      <c r="J20" s="258"/>
      <c r="K20" s="258"/>
      <c r="L20" s="258"/>
      <c r="M20" s="258"/>
      <c r="N20" s="423"/>
    </row>
    <row r="21" spans="2:14" x14ac:dyDescent="0.25">
      <c r="B21" s="255"/>
      <c r="C21" s="251"/>
      <c r="D21" s="251"/>
      <c r="E21" s="251"/>
      <c r="F21" s="251"/>
      <c r="G21" s="149"/>
      <c r="H21" s="54" t="s">
        <v>434</v>
      </c>
      <c r="I21" s="149"/>
      <c r="J21" s="258">
        <v>2.7954203549006813</v>
      </c>
      <c r="K21" s="258">
        <v>3.0474074880097586</v>
      </c>
      <c r="L21" s="258">
        <v>2.5704731547022401</v>
      </c>
      <c r="M21" s="258">
        <v>2.3591891076702711</v>
      </c>
      <c r="N21" s="423">
        <v>2.4908365688890979</v>
      </c>
    </row>
    <row r="22" spans="2:14" ht="5.0999999999999996" customHeight="1" x14ac:dyDescent="0.25">
      <c r="B22" s="254"/>
      <c r="C22" s="250"/>
      <c r="D22" s="250"/>
      <c r="E22" s="250"/>
      <c r="F22" s="250"/>
      <c r="G22" s="149"/>
      <c r="H22" s="54"/>
      <c r="I22" s="149"/>
      <c r="J22" s="258"/>
      <c r="K22" s="258"/>
      <c r="L22" s="258"/>
      <c r="M22" s="258"/>
      <c r="N22" s="423"/>
    </row>
    <row r="23" spans="2:14" ht="18" customHeight="1" x14ac:dyDescent="0.25">
      <c r="B23" s="255"/>
      <c r="C23" s="251"/>
      <c r="D23" s="256" t="s">
        <v>435</v>
      </c>
      <c r="E23" s="251"/>
      <c r="F23" s="257" t="s">
        <v>436</v>
      </c>
      <c r="G23" s="149"/>
      <c r="H23" s="385" t="s">
        <v>437</v>
      </c>
      <c r="I23" s="149"/>
      <c r="J23" s="258">
        <v>1.9417061365026793</v>
      </c>
      <c r="K23" s="258">
        <v>2.2575367105529862</v>
      </c>
      <c r="L23" s="258">
        <v>2.0923216397413311</v>
      </c>
      <c r="M23" s="258">
        <v>2.1724349998879693</v>
      </c>
      <c r="N23" s="423">
        <v>2.2813836091480142</v>
      </c>
    </row>
    <row r="24" spans="2:14" ht="5.0999999999999996" customHeight="1" x14ac:dyDescent="0.25">
      <c r="B24" s="154"/>
      <c r="C24" s="152"/>
      <c r="D24" s="152"/>
      <c r="E24" s="152"/>
      <c r="F24" s="152"/>
      <c r="G24" s="149"/>
      <c r="H24" s="54"/>
      <c r="I24" s="149"/>
      <c r="J24" s="258"/>
      <c r="K24" s="258"/>
      <c r="L24" s="258"/>
      <c r="M24" s="258"/>
      <c r="N24" s="423"/>
    </row>
    <row r="25" spans="2:14" x14ac:dyDescent="0.25">
      <c r="B25" s="159"/>
      <c r="C25" s="155"/>
      <c r="D25" s="155"/>
      <c r="E25" s="155"/>
      <c r="F25" s="155"/>
      <c r="G25" s="149"/>
      <c r="H25" s="386" t="s">
        <v>438</v>
      </c>
      <c r="I25" s="149"/>
      <c r="J25" s="259">
        <v>4.7371264914033606</v>
      </c>
      <c r="K25" s="259">
        <v>5.3049441985627448</v>
      </c>
      <c r="L25" s="259">
        <v>4.6627947944435713</v>
      </c>
      <c r="M25" s="259">
        <v>4.5316241075582404</v>
      </c>
      <c r="N25" s="424">
        <v>4.7722201780371121</v>
      </c>
    </row>
    <row r="26" spans="2:14" ht="7.5" customHeight="1" thickBot="1" x14ac:dyDescent="0.3">
      <c r="B26" s="161"/>
      <c r="C26" s="162"/>
      <c r="D26" s="162"/>
      <c r="E26" s="162"/>
      <c r="F26" s="162"/>
      <c r="G26" s="163"/>
      <c r="H26" s="162"/>
      <c r="I26" s="163"/>
      <c r="J26" s="166"/>
      <c r="K26" s="166"/>
      <c r="L26" s="166"/>
      <c r="M26" s="166"/>
      <c r="N26" s="486"/>
    </row>
    <row r="27" spans="2:14" ht="7.15" customHeight="1" x14ac:dyDescent="0.25">
      <c r="B27" s="179"/>
      <c r="C27" s="179"/>
      <c r="D27" s="179"/>
      <c r="E27" s="179"/>
      <c r="F27" s="179"/>
      <c r="J27" s="181"/>
      <c r="K27" s="181"/>
      <c r="L27" s="181"/>
      <c r="M27" s="181"/>
      <c r="N27" s="149"/>
    </row>
    <row r="28" spans="2:14" ht="30.6" customHeight="1" x14ac:dyDescent="0.25">
      <c r="B28" s="519" t="s">
        <v>342</v>
      </c>
      <c r="C28" s="519"/>
      <c r="D28" s="519"/>
      <c r="E28" s="519"/>
      <c r="F28" s="519"/>
      <c r="G28" s="519"/>
      <c r="H28" s="519"/>
      <c r="I28" s="519"/>
      <c r="J28" s="519"/>
      <c r="K28" s="519"/>
      <c r="L28" s="519"/>
      <c r="M28" s="519"/>
    </row>
    <row r="29" spans="2:14" ht="26.25" customHeight="1" x14ac:dyDescent="0.25">
      <c r="B29" s="519" t="s">
        <v>439</v>
      </c>
      <c r="C29" s="519"/>
      <c r="D29" s="519"/>
      <c r="E29" s="519"/>
      <c r="F29" s="519"/>
      <c r="G29" s="519"/>
      <c r="H29" s="519"/>
      <c r="I29" s="519"/>
      <c r="J29" s="519"/>
      <c r="K29" s="519"/>
      <c r="L29" s="519"/>
      <c r="M29" s="519"/>
    </row>
    <row r="30" spans="2:14" x14ac:dyDescent="0.25">
      <c r="B30" s="184"/>
      <c r="H30" s="185"/>
      <c r="J30" s="186"/>
    </row>
    <row r="31" spans="2:14" x14ac:dyDescent="0.25">
      <c r="H31" s="185"/>
    </row>
    <row r="32" spans="2:14" x14ac:dyDescent="0.25">
      <c r="C32" s="184"/>
      <c r="D32" s="184"/>
      <c r="E32" s="184"/>
      <c r="F32" s="184"/>
      <c r="G32" s="184"/>
      <c r="H32" s="184"/>
      <c r="I32" s="184"/>
    </row>
    <row r="57" spans="4:9" x14ac:dyDescent="0.25">
      <c r="I57" s="182"/>
    </row>
    <row r="58" spans="4:9" x14ac:dyDescent="0.25">
      <c r="D58" s="183"/>
      <c r="I58" s="183"/>
    </row>
    <row r="59" spans="4:9" x14ac:dyDescent="0.25">
      <c r="I59" s="187"/>
    </row>
    <row r="80" spans="9:9" x14ac:dyDescent="0.25">
      <c r="I80" s="182"/>
    </row>
    <row r="81" spans="9:9" x14ac:dyDescent="0.25">
      <c r="I81" s="183"/>
    </row>
  </sheetData>
  <mergeCells count="7">
    <mergeCell ref="B29:M29"/>
    <mergeCell ref="B28:M28"/>
    <mergeCell ref="B5:B6"/>
    <mergeCell ref="D5:D6"/>
    <mergeCell ref="F5:F6"/>
    <mergeCell ref="H5:H6"/>
    <mergeCell ref="J5:N5"/>
  </mergeCells>
  <pageMargins left="0.7" right="0.7" top="0.75" bottom="0.75" header="0.3" footer="0.3"/>
  <pageSetup scale="90" orientation="landscape" r:id="rId1"/>
  <ignoredErrors>
    <ignoredError sqref="D10:D19" twoDigitTextYear="1"/>
    <ignoredError sqref="B18" numberStoredAsText="1"/>
  </ignoredError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B2:AA100"/>
  <sheetViews>
    <sheetView showGridLines="0" topLeftCell="B1" zoomScale="70" zoomScaleNormal="70" workbookViewId="0">
      <selection activeCell="M27" sqref="M27"/>
    </sheetView>
  </sheetViews>
  <sheetFormatPr defaultColWidth="8.7109375" defaultRowHeight="15.75" x14ac:dyDescent="0.3"/>
  <cols>
    <col min="1" max="1" width="8.7109375" style="31"/>
    <col min="2" max="2" width="15.5703125" style="31" customWidth="1"/>
    <col min="3" max="3" width="2.5703125" style="31" customWidth="1"/>
    <col min="4" max="4" width="51.5703125" style="31" customWidth="1"/>
    <col min="5" max="5" width="2.5703125" style="31" customWidth="1"/>
    <col min="6" max="9" width="10.42578125" style="31" bestFit="1" customWidth="1"/>
    <col min="10" max="10" width="5.7109375" style="31" customWidth="1"/>
    <col min="11" max="14" width="8.5703125" style="31" customWidth="1"/>
    <col min="15" max="15" width="2.5703125" style="31" customWidth="1"/>
    <col min="16" max="19" width="8.5703125" style="31" customWidth="1"/>
    <col min="20" max="20" width="2.5703125" style="31" customWidth="1"/>
    <col min="21" max="24" width="8.5703125" style="31" customWidth="1"/>
    <col min="25" max="16384" width="8.7109375" style="31"/>
  </cols>
  <sheetData>
    <row r="2" spans="2:27" x14ac:dyDescent="0.3">
      <c r="C2" s="30"/>
      <c r="D2" s="35" t="s">
        <v>27</v>
      </c>
      <c r="E2" s="30"/>
    </row>
    <row r="3" spans="2:27" x14ac:dyDescent="0.3">
      <c r="B3" s="78" t="s">
        <v>48</v>
      </c>
      <c r="C3" s="78"/>
      <c r="D3" s="78"/>
      <c r="E3" s="30"/>
    </row>
    <row r="4" spans="2:27" ht="7.5" customHeight="1" thickBot="1" x14ac:dyDescent="0.35">
      <c r="B4" s="46"/>
      <c r="C4" s="46"/>
      <c r="D4" s="46"/>
      <c r="E4" s="46"/>
      <c r="F4" s="34"/>
      <c r="G4" s="34"/>
      <c r="H4" s="34"/>
      <c r="I4" s="34"/>
      <c r="J4" s="34"/>
      <c r="K4" s="34"/>
      <c r="L4" s="34"/>
      <c r="M4" s="34"/>
      <c r="N4" s="34"/>
      <c r="O4" s="34"/>
      <c r="P4" s="34"/>
      <c r="Q4" s="34"/>
      <c r="R4" s="34"/>
      <c r="S4" s="34"/>
      <c r="T4" s="34"/>
      <c r="U4" s="34"/>
      <c r="V4" s="34"/>
      <c r="W4" s="34"/>
      <c r="X4" s="34"/>
    </row>
    <row r="5" spans="2:27" ht="7.5" customHeight="1" x14ac:dyDescent="0.3">
      <c r="B5" s="56"/>
      <c r="C5" s="57"/>
      <c r="D5" s="57"/>
      <c r="E5" s="57"/>
      <c r="F5" s="58"/>
      <c r="G5" s="58"/>
      <c r="H5" s="58"/>
      <c r="I5" s="58"/>
      <c r="J5" s="58"/>
      <c r="K5" s="58"/>
      <c r="L5" s="58"/>
      <c r="M5" s="58"/>
      <c r="N5" s="58"/>
      <c r="O5" s="58"/>
      <c r="P5" s="58"/>
      <c r="Q5" s="58"/>
      <c r="R5" s="58"/>
      <c r="S5" s="58"/>
      <c r="T5" s="58"/>
      <c r="U5" s="58"/>
      <c r="V5" s="58"/>
      <c r="W5" s="58"/>
      <c r="X5" s="59"/>
      <c r="Z5" s="47"/>
      <c r="AA5" s="47"/>
    </row>
    <row r="6" spans="2:27" x14ac:dyDescent="0.3">
      <c r="B6" s="60"/>
      <c r="C6" s="54"/>
      <c r="D6" s="54"/>
      <c r="E6" s="54"/>
      <c r="F6" s="527" t="s">
        <v>25</v>
      </c>
      <c r="G6" s="527"/>
      <c r="H6" s="527"/>
      <c r="I6" s="527"/>
      <c r="J6" s="54"/>
      <c r="K6" s="527" t="s">
        <v>17</v>
      </c>
      <c r="L6" s="527"/>
      <c r="M6" s="527"/>
      <c r="N6" s="527"/>
      <c r="O6" s="54"/>
      <c r="P6" s="527" t="s">
        <v>18</v>
      </c>
      <c r="Q6" s="527"/>
      <c r="R6" s="527"/>
      <c r="S6" s="527"/>
      <c r="T6" s="54"/>
      <c r="U6" s="527" t="s">
        <v>28</v>
      </c>
      <c r="V6" s="527"/>
      <c r="W6" s="527"/>
      <c r="X6" s="528"/>
      <c r="Z6" s="525" t="s">
        <v>29</v>
      </c>
      <c r="AA6" s="525"/>
    </row>
    <row r="7" spans="2:27" x14ac:dyDescent="0.3">
      <c r="B7" s="61" t="s">
        <v>30</v>
      </c>
      <c r="C7" s="54"/>
      <c r="D7" s="37" t="s">
        <v>31</v>
      </c>
      <c r="E7" s="54"/>
      <c r="F7" s="85">
        <v>2018</v>
      </c>
      <c r="G7" s="85">
        <v>2019</v>
      </c>
      <c r="H7" s="85">
        <v>2020</v>
      </c>
      <c r="I7" s="54">
        <v>2021</v>
      </c>
      <c r="J7" s="54"/>
      <c r="K7" s="85">
        <v>2018</v>
      </c>
      <c r="L7" s="85">
        <v>2019</v>
      </c>
      <c r="M7" s="85">
        <v>2020</v>
      </c>
      <c r="N7" s="54">
        <v>2021</v>
      </c>
      <c r="O7" s="54"/>
      <c r="P7" s="85">
        <v>2018</v>
      </c>
      <c r="Q7" s="85">
        <v>2019</v>
      </c>
      <c r="R7" s="85">
        <v>2020</v>
      </c>
      <c r="S7" s="54">
        <v>2021</v>
      </c>
      <c r="T7" s="54"/>
      <c r="U7" s="85">
        <v>2018</v>
      </c>
      <c r="V7" s="85">
        <v>2019</v>
      </c>
      <c r="W7" s="85">
        <v>2020</v>
      </c>
      <c r="X7" s="62">
        <v>2021</v>
      </c>
      <c r="Z7" s="83">
        <v>2018</v>
      </c>
      <c r="AA7" s="83">
        <v>2019</v>
      </c>
    </row>
    <row r="8" spans="2:27" ht="7.5" customHeight="1" x14ac:dyDescent="0.3">
      <c r="B8" s="60"/>
      <c r="C8" s="54"/>
      <c r="D8" s="54"/>
      <c r="E8" s="54"/>
      <c r="F8" s="42"/>
      <c r="G8" s="42"/>
      <c r="H8" s="42"/>
      <c r="I8" s="42"/>
      <c r="J8" s="54"/>
      <c r="K8" s="42"/>
      <c r="L8" s="42"/>
      <c r="M8" s="42"/>
      <c r="N8" s="42"/>
      <c r="O8" s="54"/>
      <c r="P8" s="42"/>
      <c r="Q8" s="42"/>
      <c r="R8" s="42"/>
      <c r="S8" s="42"/>
      <c r="T8" s="54"/>
      <c r="U8" s="42"/>
      <c r="V8" s="42"/>
      <c r="W8" s="42"/>
      <c r="X8" s="63"/>
      <c r="Z8" s="42"/>
      <c r="AA8" s="42"/>
    </row>
    <row r="9" spans="2:27" ht="7.5" customHeight="1" x14ac:dyDescent="0.3">
      <c r="B9" s="60"/>
      <c r="C9" s="54"/>
      <c r="D9" s="54"/>
      <c r="E9" s="54"/>
      <c r="F9" s="54"/>
      <c r="G9" s="54"/>
      <c r="H9" s="54"/>
      <c r="I9" s="54"/>
      <c r="J9" s="54"/>
      <c r="K9" s="85"/>
      <c r="L9" s="54"/>
      <c r="M9" s="54"/>
      <c r="N9" s="54"/>
      <c r="O9" s="54"/>
      <c r="P9" s="54"/>
      <c r="Q9" s="54"/>
      <c r="R9" s="54"/>
      <c r="S9" s="54"/>
      <c r="T9" s="54"/>
      <c r="U9" s="54"/>
      <c r="V9" s="54"/>
      <c r="W9" s="54"/>
      <c r="X9" s="62"/>
    </row>
    <row r="10" spans="2:27" x14ac:dyDescent="0.3">
      <c r="B10" s="60"/>
      <c r="C10" s="54"/>
      <c r="D10" s="54" t="s">
        <v>32</v>
      </c>
      <c r="E10" s="54"/>
      <c r="F10" s="54"/>
      <c r="G10" s="54"/>
      <c r="H10" s="54"/>
      <c r="I10" s="54"/>
      <c r="J10" s="54"/>
      <c r="K10" s="54"/>
      <c r="L10" s="54"/>
      <c r="M10" s="54"/>
      <c r="N10" s="54"/>
      <c r="O10" s="54"/>
      <c r="P10" s="54"/>
      <c r="Q10" s="54"/>
      <c r="R10" s="54"/>
      <c r="S10" s="54"/>
      <c r="T10" s="54"/>
      <c r="U10" s="54"/>
      <c r="V10" s="54"/>
      <c r="W10" s="54"/>
      <c r="X10" s="62"/>
    </row>
    <row r="11" spans="2:27" ht="5.0999999999999996" customHeight="1" x14ac:dyDescent="0.3">
      <c r="B11" s="60"/>
      <c r="C11" s="54"/>
      <c r="D11" s="54"/>
      <c r="E11" s="54"/>
      <c r="F11" s="54"/>
      <c r="G11" s="54"/>
      <c r="H11" s="54"/>
      <c r="I11" s="54"/>
      <c r="J11" s="54"/>
      <c r="K11" s="54"/>
      <c r="L11" s="54"/>
      <c r="M11" s="54"/>
      <c r="N11" s="54"/>
      <c r="O11" s="54"/>
      <c r="P11" s="54"/>
      <c r="Q11" s="54"/>
      <c r="R11" s="54"/>
      <c r="S11" s="54"/>
      <c r="T11" s="54"/>
      <c r="U11" s="54"/>
      <c r="V11" s="54"/>
      <c r="W11" s="54"/>
      <c r="X11" s="62"/>
    </row>
    <row r="12" spans="2:27" x14ac:dyDescent="0.3">
      <c r="B12" s="64">
        <v>88</v>
      </c>
      <c r="C12" s="54"/>
      <c r="D12" s="65" t="s">
        <v>33</v>
      </c>
      <c r="E12" s="54"/>
      <c r="F12" s="66">
        <v>29.930260875863041</v>
      </c>
      <c r="G12" s="66">
        <v>28.408071339415983</v>
      </c>
      <c r="H12" s="66">
        <v>33.895537547841286</v>
      </c>
      <c r="I12" s="85"/>
      <c r="J12" s="85"/>
      <c r="K12" s="44" t="e">
        <f>($F12/$F$98)*10^2</f>
        <v>#REF!</v>
      </c>
      <c r="L12" s="44" t="e">
        <f>($G12/$G$98)*10^2</f>
        <v>#REF!</v>
      </c>
      <c r="M12" s="44" t="e">
        <f>($H12/$H$98)*10^2</f>
        <v>#REF!</v>
      </c>
      <c r="N12" s="44"/>
      <c r="O12" s="85"/>
      <c r="P12" s="44" t="e">
        <f>($F12/$F$99)*10^2</f>
        <v>#REF!</v>
      </c>
      <c r="Q12" s="44" t="e">
        <f>($G12/$G$99)*10^2</f>
        <v>#REF!</v>
      </c>
      <c r="R12" s="44" t="e">
        <f>($H12/$H$99)*10^2</f>
        <v>#REF!</v>
      </c>
      <c r="S12" s="44"/>
      <c r="T12" s="44"/>
      <c r="U12" s="44" t="e">
        <f>($F12/$F$100)*10^2</f>
        <v>#REF!</v>
      </c>
      <c r="V12" s="44" t="e">
        <f>($G12/$G$100)*10^2</f>
        <v>#REF!</v>
      </c>
      <c r="W12" s="44" t="e">
        <f>($H12/$H$100)*10^2</f>
        <v>#REF!</v>
      </c>
      <c r="X12" s="67"/>
      <c r="Z12" s="39" t="e">
        <f>K12/$K$26*100</f>
        <v>#REF!</v>
      </c>
      <c r="AA12" s="39" t="e">
        <f>L12/$L$26*100</f>
        <v>#REF!</v>
      </c>
    </row>
    <row r="13" spans="2:27" x14ac:dyDescent="0.3">
      <c r="B13" s="64">
        <v>85</v>
      </c>
      <c r="C13" s="54"/>
      <c r="D13" s="65" t="s">
        <v>34</v>
      </c>
      <c r="E13" s="54"/>
      <c r="F13" s="66">
        <v>303.12048104919404</v>
      </c>
      <c r="G13" s="66">
        <v>352.43599952160275</v>
      </c>
      <c r="H13" s="66">
        <v>276.94219277268985</v>
      </c>
      <c r="I13" s="85"/>
      <c r="J13" s="85"/>
      <c r="K13" s="44" t="e">
        <f>($F13/$F$98)*10^2</f>
        <v>#REF!</v>
      </c>
      <c r="L13" s="44" t="e">
        <f>($G13/$G$98)*10^2</f>
        <v>#REF!</v>
      </c>
      <c r="M13" s="44" t="e">
        <f>($H13/$H$98)*10^2</f>
        <v>#REF!</v>
      </c>
      <c r="N13" s="44"/>
      <c r="O13" s="85"/>
      <c r="P13" s="44" t="e">
        <f>($F13/$F$99)*10^2</f>
        <v>#REF!</v>
      </c>
      <c r="Q13" s="44" t="e">
        <f>($G13/$G$99)*10^2</f>
        <v>#REF!</v>
      </c>
      <c r="R13" s="44" t="e">
        <f>($H13/$H$99)*10^2</f>
        <v>#REF!</v>
      </c>
      <c r="S13" s="44"/>
      <c r="T13" s="44"/>
      <c r="U13" s="44" t="e">
        <f>($F13/$F$100)*10^2</f>
        <v>#REF!</v>
      </c>
      <c r="V13" s="44" t="e">
        <f>($G13/$G$100)*10^2</f>
        <v>#REF!</v>
      </c>
      <c r="W13" s="44" t="e">
        <f>($H13/$H$100)*10^2</f>
        <v>#REF!</v>
      </c>
      <c r="X13" s="67"/>
      <c r="Z13" s="39" t="e">
        <f>K13/$K$26*100</f>
        <v>#REF!</v>
      </c>
      <c r="AA13" s="39" t="e">
        <f>L13/$L$26*100</f>
        <v>#REF!</v>
      </c>
    </row>
    <row r="14" spans="2:27" x14ac:dyDescent="0.3">
      <c r="B14" s="64">
        <v>92</v>
      </c>
      <c r="C14" s="54"/>
      <c r="D14" s="65" t="s">
        <v>35</v>
      </c>
      <c r="E14" s="54"/>
      <c r="F14" s="66">
        <v>2.3662117587259672</v>
      </c>
      <c r="G14" s="66">
        <v>65.90905231767556</v>
      </c>
      <c r="H14" s="66">
        <v>62.420611657863901</v>
      </c>
      <c r="I14" s="85"/>
      <c r="J14" s="85"/>
      <c r="K14" s="44" t="e">
        <f>($F14/$F$98)*10^2</f>
        <v>#REF!</v>
      </c>
      <c r="L14" s="44" t="e">
        <f>($G14/$G$98)*10^2</f>
        <v>#REF!</v>
      </c>
      <c r="M14" s="44" t="e">
        <f>($H14/$H$98)*10^2</f>
        <v>#REF!</v>
      </c>
      <c r="N14" s="44"/>
      <c r="O14" s="85"/>
      <c r="P14" s="44" t="e">
        <f>($F14/$F$99)*10^2</f>
        <v>#REF!</v>
      </c>
      <c r="Q14" s="44" t="e">
        <f>($G14/$G$99)*10^2</f>
        <v>#REF!</v>
      </c>
      <c r="R14" s="44" t="e">
        <f>($H14/$H$99)*10^2</f>
        <v>#REF!</v>
      </c>
      <c r="S14" s="44"/>
      <c r="T14" s="44"/>
      <c r="U14" s="44" t="e">
        <f>($F14/$F$100)*10^2</f>
        <v>#REF!</v>
      </c>
      <c r="V14" s="44" t="e">
        <f>($G14/$G$100)*10^2</f>
        <v>#REF!</v>
      </c>
      <c r="W14" s="44" t="e">
        <f>($H14/$H$100)*10^2</f>
        <v>#REF!</v>
      </c>
      <c r="X14" s="67"/>
      <c r="Z14" s="39" t="e">
        <f>K14/$K$26*100</f>
        <v>#REF!</v>
      </c>
      <c r="AA14" s="39" t="e">
        <f>L14/$L$26*100</f>
        <v>#REF!</v>
      </c>
    </row>
    <row r="15" spans="2:27" x14ac:dyDescent="0.3">
      <c r="B15" s="64">
        <v>86</v>
      </c>
      <c r="C15" s="54"/>
      <c r="D15" s="65" t="s">
        <v>36</v>
      </c>
      <c r="E15" s="54"/>
      <c r="F15" s="66">
        <v>327.82660676909245</v>
      </c>
      <c r="G15" s="66">
        <v>380.19861792709889</v>
      </c>
      <c r="H15" s="66">
        <v>288.485153060843</v>
      </c>
      <c r="I15" s="85"/>
      <c r="J15" s="85"/>
      <c r="K15" s="44" t="e">
        <f>($F15/$F$98)*10^2</f>
        <v>#REF!</v>
      </c>
      <c r="L15" s="44" t="e">
        <f>($G15/$G$98)*10^2</f>
        <v>#REF!</v>
      </c>
      <c r="M15" s="44" t="e">
        <f>($H15/$H$98)*10^2</f>
        <v>#REF!</v>
      </c>
      <c r="N15" s="44"/>
      <c r="O15" s="85"/>
      <c r="P15" s="44" t="e">
        <f>($F15/$F$99)*10^2</f>
        <v>#REF!</v>
      </c>
      <c r="Q15" s="44" t="e">
        <f>($G15/$G$99)*10^2</f>
        <v>#REF!</v>
      </c>
      <c r="R15" s="44" t="e">
        <f>($H15/$H$99)*10^2</f>
        <v>#REF!</v>
      </c>
      <c r="S15" s="44"/>
      <c r="T15" s="44"/>
      <c r="U15" s="44" t="e">
        <f>($F15/$F$100)*10^2</f>
        <v>#REF!</v>
      </c>
      <c r="V15" s="44" t="e">
        <f>($G15/$G$100)*10^2</f>
        <v>#REF!</v>
      </c>
      <c r="W15" s="44" t="e">
        <f>($H15/$H$100)*10^2</f>
        <v>#REF!</v>
      </c>
      <c r="X15" s="67"/>
      <c r="Z15" s="39" t="e">
        <f>K15/$K$26*100</f>
        <v>#REF!</v>
      </c>
      <c r="AA15" s="39" t="e">
        <f>L15/$L$26*100</f>
        <v>#REF!</v>
      </c>
    </row>
    <row r="16" spans="2:27" x14ac:dyDescent="0.3">
      <c r="B16" s="64">
        <v>29</v>
      </c>
      <c r="C16" s="54"/>
      <c r="D16" s="65" t="s">
        <v>37</v>
      </c>
      <c r="E16" s="54"/>
      <c r="F16" s="66">
        <v>46.554821055537559</v>
      </c>
      <c r="G16" s="66">
        <v>51.692155392699533</v>
      </c>
      <c r="H16" s="66">
        <v>64.488816069907898</v>
      </c>
      <c r="I16" s="85"/>
      <c r="J16" s="85"/>
      <c r="K16" s="44" t="e">
        <f>($F16/$F$98)*10^2</f>
        <v>#REF!</v>
      </c>
      <c r="L16" s="44" t="e">
        <f>($G16/$G$98)*10^2</f>
        <v>#REF!</v>
      </c>
      <c r="M16" s="44" t="e">
        <f>($H16/$H$98)*10^2</f>
        <v>#REF!</v>
      </c>
      <c r="N16" s="44"/>
      <c r="O16" s="85"/>
      <c r="P16" s="44" t="e">
        <f>($F16/$F$99)*10^2</f>
        <v>#REF!</v>
      </c>
      <c r="Q16" s="44" t="e">
        <f>($G16/$G$99)*10^2</f>
        <v>#REF!</v>
      </c>
      <c r="R16" s="44" t="e">
        <f>($H16/$H$99)*10^2</f>
        <v>#REF!</v>
      </c>
      <c r="S16" s="44"/>
      <c r="T16" s="44"/>
      <c r="U16" s="44" t="e">
        <f>($F16/$F$100)*10^2</f>
        <v>#REF!</v>
      </c>
      <c r="V16" s="44" t="e">
        <f>($G16/$G$100)*10^2</f>
        <v>#REF!</v>
      </c>
      <c r="W16" s="44" t="e">
        <f>($H16/$H$100)*10^2</f>
        <v>#REF!</v>
      </c>
      <c r="X16" s="67"/>
      <c r="Z16" s="39" t="e">
        <f>K16/$K$26*100</f>
        <v>#REF!</v>
      </c>
      <c r="AA16" s="39" t="e">
        <f>L16/$L$26*100</f>
        <v>#REF!</v>
      </c>
    </row>
    <row r="17" spans="2:27" ht="5.0999999999999996" customHeight="1" x14ac:dyDescent="0.3">
      <c r="B17" s="64"/>
      <c r="C17" s="54"/>
      <c r="D17" s="65"/>
      <c r="E17" s="54"/>
      <c r="F17" s="66"/>
      <c r="G17" s="66"/>
      <c r="H17" s="66"/>
      <c r="I17" s="85"/>
      <c r="J17" s="85"/>
      <c r="K17" s="44"/>
      <c r="L17" s="85"/>
      <c r="M17" s="85"/>
      <c r="N17" s="85"/>
      <c r="O17" s="85"/>
      <c r="P17" s="44"/>
      <c r="Q17" s="44"/>
      <c r="R17" s="44"/>
      <c r="S17" s="44"/>
      <c r="T17" s="44"/>
      <c r="U17" s="44"/>
      <c r="V17" s="44"/>
      <c r="W17" s="44"/>
      <c r="X17" s="67"/>
      <c r="Z17" s="39"/>
      <c r="AA17" s="39"/>
    </row>
    <row r="18" spans="2:27" x14ac:dyDescent="0.3">
      <c r="B18" s="64"/>
      <c r="C18" s="54"/>
      <c r="D18" s="54" t="s">
        <v>38</v>
      </c>
      <c r="E18" s="54"/>
      <c r="F18" s="66"/>
      <c r="G18" s="66"/>
      <c r="H18" s="66"/>
      <c r="I18" s="85"/>
      <c r="J18" s="85"/>
      <c r="K18" s="44"/>
      <c r="L18" s="85"/>
      <c r="M18" s="85"/>
      <c r="N18" s="85"/>
      <c r="O18" s="85"/>
      <c r="P18" s="44"/>
      <c r="Q18" s="44"/>
      <c r="R18" s="44"/>
      <c r="S18" s="44"/>
      <c r="T18" s="44"/>
      <c r="U18" s="44"/>
      <c r="V18" s="44"/>
      <c r="W18" s="44"/>
      <c r="X18" s="67"/>
      <c r="Z18" s="39"/>
      <c r="AA18" s="39"/>
    </row>
    <row r="19" spans="2:27" ht="5.0999999999999996" customHeight="1" x14ac:dyDescent="0.3">
      <c r="B19" s="64"/>
      <c r="C19" s="54"/>
      <c r="D19" s="54"/>
      <c r="E19" s="54"/>
      <c r="F19" s="66"/>
      <c r="G19" s="66"/>
      <c r="H19" s="66"/>
      <c r="I19" s="85"/>
      <c r="J19" s="85"/>
      <c r="K19" s="44"/>
      <c r="L19" s="44"/>
      <c r="M19" s="44"/>
      <c r="N19" s="44"/>
      <c r="O19" s="85"/>
      <c r="P19" s="44"/>
      <c r="Q19" s="44"/>
      <c r="R19" s="44"/>
      <c r="S19" s="44"/>
      <c r="T19" s="44"/>
      <c r="U19" s="44"/>
      <c r="V19" s="44"/>
      <c r="W19" s="44"/>
      <c r="X19" s="67"/>
      <c r="Z19" s="39"/>
      <c r="AA19" s="39"/>
    </row>
    <row r="20" spans="2:27" x14ac:dyDescent="0.3">
      <c r="B20" s="64" t="str">
        <f>"01"</f>
        <v>01</v>
      </c>
      <c r="C20" s="54"/>
      <c r="D20" s="65" t="s">
        <v>39</v>
      </c>
      <c r="E20" s="54"/>
      <c r="F20" s="66">
        <v>258.98073802735917</v>
      </c>
      <c r="G20" s="66">
        <v>325.4792578190727</v>
      </c>
      <c r="H20" s="66">
        <v>277.78239241171786</v>
      </c>
      <c r="I20" s="85"/>
      <c r="J20" s="85"/>
      <c r="K20" s="44" t="e">
        <f>($F20/$F$98)*10^2</f>
        <v>#REF!</v>
      </c>
      <c r="L20" s="44" t="e">
        <f>($G20/$G$98)*10^2</f>
        <v>#REF!</v>
      </c>
      <c r="M20" s="44" t="e">
        <f>($H20/$H$98)*10^2</f>
        <v>#REF!</v>
      </c>
      <c r="N20" s="44"/>
      <c r="O20" s="85"/>
      <c r="P20" s="44" t="e">
        <f>($F20/$F$99)*10^2</f>
        <v>#REF!</v>
      </c>
      <c r="Q20" s="44" t="e">
        <f>($G20/$G$99)*10^2</f>
        <v>#REF!</v>
      </c>
      <c r="R20" s="44" t="e">
        <f>($H20/$H$99)*10^2</f>
        <v>#REF!</v>
      </c>
      <c r="S20" s="44"/>
      <c r="T20" s="44"/>
      <c r="U20" s="44" t="e">
        <f>($F20/$F$100)*10^2</f>
        <v>#REF!</v>
      </c>
      <c r="V20" s="44" t="e">
        <f>($G20/$G$100)*10^2</f>
        <v>#REF!</v>
      </c>
      <c r="W20" s="44" t="e">
        <f>($H20/$H$100)*10^2</f>
        <v>#REF!</v>
      </c>
      <c r="X20" s="67"/>
      <c r="Z20" s="39" t="e">
        <f>K20/$K$26*100</f>
        <v>#REF!</v>
      </c>
      <c r="AA20" s="39" t="e">
        <f>L20/$L$26*100</f>
        <v>#REF!</v>
      </c>
    </row>
    <row r="21" spans="2:27" x14ac:dyDescent="0.3">
      <c r="B21" s="64">
        <v>21</v>
      </c>
      <c r="C21" s="54"/>
      <c r="D21" s="65" t="s">
        <v>40</v>
      </c>
      <c r="E21" s="54"/>
      <c r="F21" s="66">
        <v>192.05347402995858</v>
      </c>
      <c r="G21" s="66">
        <v>235.61557027759773</v>
      </c>
      <c r="H21" s="66">
        <v>258.99379310951281</v>
      </c>
      <c r="I21" s="85"/>
      <c r="J21" s="85"/>
      <c r="K21" s="44" t="e">
        <f>($F21/$F$98)*10^2</f>
        <v>#REF!</v>
      </c>
      <c r="L21" s="44" t="e">
        <f>($G21/$G$98)*10^2</f>
        <v>#REF!</v>
      </c>
      <c r="M21" s="44" t="e">
        <f>($H21/$H$98)*10^2</f>
        <v>#REF!</v>
      </c>
      <c r="N21" s="44"/>
      <c r="O21" s="85"/>
      <c r="P21" s="44" t="e">
        <f>($F21/$F$99)*10^2</f>
        <v>#REF!</v>
      </c>
      <c r="Q21" s="44" t="e">
        <f>($G21/$G$99)*10^2</f>
        <v>#REF!</v>
      </c>
      <c r="R21" s="44" t="e">
        <f>($H21/$H$99)*10^2</f>
        <v>#REF!</v>
      </c>
      <c r="S21" s="44"/>
      <c r="T21" s="44"/>
      <c r="U21" s="44" t="e">
        <f>($F21/$F$100)*10^2</f>
        <v>#REF!</v>
      </c>
      <c r="V21" s="44" t="e">
        <f>($G21/$G$100)*10^2</f>
        <v>#REF!</v>
      </c>
      <c r="W21" s="44" t="e">
        <f>($H21/$H$100)*10^2</f>
        <v>#REF!</v>
      </c>
      <c r="X21" s="67"/>
      <c r="Z21" s="39" t="e">
        <f>K21/$K$26*100</f>
        <v>#REF!</v>
      </c>
      <c r="AA21" s="39" t="e">
        <f>L21/$L$26*100</f>
        <v>#REF!</v>
      </c>
    </row>
    <row r="22" spans="2:27" ht="5.0999999999999996" customHeight="1" x14ac:dyDescent="0.3">
      <c r="B22" s="64"/>
      <c r="C22" s="54"/>
      <c r="D22" s="54"/>
      <c r="E22" s="54"/>
      <c r="F22" s="66"/>
      <c r="G22" s="66"/>
      <c r="H22" s="66"/>
      <c r="I22" s="85"/>
      <c r="J22" s="85"/>
      <c r="K22" s="44"/>
      <c r="L22" s="44"/>
      <c r="M22" s="44"/>
      <c r="N22" s="44"/>
      <c r="O22" s="85"/>
      <c r="P22" s="44"/>
      <c r="Q22" s="44"/>
      <c r="R22" s="44"/>
      <c r="S22" s="44"/>
      <c r="T22" s="44"/>
      <c r="U22" s="44"/>
      <c r="V22" s="44"/>
      <c r="W22" s="44"/>
      <c r="X22" s="67"/>
      <c r="Z22" s="39"/>
      <c r="AA22" s="39"/>
    </row>
    <row r="23" spans="2:27" x14ac:dyDescent="0.3">
      <c r="B23" s="68"/>
      <c r="C23" s="54"/>
      <c r="D23" s="54" t="s">
        <v>41</v>
      </c>
      <c r="E23" s="54"/>
      <c r="F23" s="66">
        <f>SUM(F12:F16)+SUM(F20:F21)</f>
        <v>1160.8325935657308</v>
      </c>
      <c r="G23" s="66">
        <f>SUM(G12:G16)+SUM(G20:G21)</f>
        <v>1439.7387245951631</v>
      </c>
      <c r="H23" s="66">
        <f>SUM(H12:H16)+SUM(H20:H21)</f>
        <v>1263.0084966303766</v>
      </c>
      <c r="I23" s="85"/>
      <c r="J23" s="85"/>
      <c r="K23" s="44" t="e">
        <f>SUM(K12:K21)</f>
        <v>#REF!</v>
      </c>
      <c r="L23" s="44" t="e">
        <f>SUM(L12:L21)</f>
        <v>#REF!</v>
      </c>
      <c r="M23" s="44" t="e">
        <f>($H23/$H$98)*10^2</f>
        <v>#REF!</v>
      </c>
      <c r="N23" s="44"/>
      <c r="O23" s="85"/>
      <c r="P23" s="44" t="e">
        <f>SUM(P12:P21)</f>
        <v>#REF!</v>
      </c>
      <c r="Q23" s="44" t="e">
        <f>SUM(Q12:Q21)</f>
        <v>#REF!</v>
      </c>
      <c r="R23" s="44" t="e">
        <f>($H23/$H$99)*10^2</f>
        <v>#REF!</v>
      </c>
      <c r="S23" s="44"/>
      <c r="T23" s="44"/>
      <c r="U23" s="44" t="e">
        <f>SUM(U12:U21)</f>
        <v>#REF!</v>
      </c>
      <c r="V23" s="44" t="e">
        <f>SUM(V12:V21)</f>
        <v>#REF!</v>
      </c>
      <c r="W23" s="44" t="e">
        <f>($H23/$H$100)*10^2</f>
        <v>#REF!</v>
      </c>
      <c r="X23" s="67"/>
      <c r="Z23" s="39" t="e">
        <f>K23/$K$26*100</f>
        <v>#REF!</v>
      </c>
      <c r="AA23" s="39" t="e">
        <f>L23/$L$26*100</f>
        <v>#REF!</v>
      </c>
    </row>
    <row r="24" spans="2:27" x14ac:dyDescent="0.3">
      <c r="B24" s="68"/>
      <c r="C24" s="54"/>
      <c r="D24" s="65"/>
      <c r="E24" s="54"/>
      <c r="F24" s="66"/>
      <c r="G24" s="66"/>
      <c r="H24" s="66"/>
      <c r="I24" s="85"/>
      <c r="J24" s="85"/>
      <c r="K24" s="44"/>
      <c r="L24" s="69"/>
      <c r="M24" s="69"/>
      <c r="N24" s="69"/>
      <c r="O24" s="85"/>
      <c r="P24" s="44"/>
      <c r="Q24" s="44"/>
      <c r="R24" s="44"/>
      <c r="S24" s="44"/>
      <c r="T24" s="44"/>
      <c r="U24" s="44"/>
      <c r="V24" s="44"/>
      <c r="W24" s="44"/>
      <c r="X24" s="67"/>
      <c r="Z24" s="49"/>
      <c r="AA24" s="49"/>
    </row>
    <row r="25" spans="2:27" x14ac:dyDescent="0.3">
      <c r="B25" s="68"/>
      <c r="C25" s="54"/>
      <c r="D25" s="81" t="s">
        <v>42</v>
      </c>
      <c r="E25" s="54"/>
      <c r="F25" s="66"/>
      <c r="G25" s="66"/>
      <c r="H25" s="66"/>
      <c r="I25" s="85"/>
      <c r="J25" s="85"/>
      <c r="K25" s="44"/>
      <c r="L25" s="69"/>
      <c r="M25" s="69"/>
      <c r="N25" s="69"/>
      <c r="O25" s="85"/>
      <c r="P25" s="44"/>
      <c r="Q25" s="44"/>
      <c r="R25" s="44"/>
      <c r="S25" s="44"/>
      <c r="T25" s="44"/>
      <c r="U25" s="44"/>
      <c r="V25" s="44"/>
      <c r="W25" s="44"/>
      <c r="X25" s="67"/>
      <c r="Z25" s="50" t="s">
        <v>43</v>
      </c>
      <c r="AA25" s="49"/>
    </row>
    <row r="26" spans="2:27" x14ac:dyDescent="0.3">
      <c r="B26" s="68"/>
      <c r="C26" s="54"/>
      <c r="D26" s="65" t="s">
        <v>44</v>
      </c>
      <c r="E26" s="54"/>
      <c r="F26" s="66">
        <v>1999.647715382875</v>
      </c>
      <c r="G26" s="66">
        <v>2542.7245482156832</v>
      </c>
      <c r="H26" s="66">
        <v>2294.148649119792</v>
      </c>
      <c r="I26" s="85"/>
      <c r="J26" s="85"/>
      <c r="K26" s="44" t="e">
        <f>($F26/$F$98)*10^2</f>
        <v>#REF!</v>
      </c>
      <c r="L26" s="44" t="e">
        <f>($G26/$G$98)*10^2</f>
        <v>#REF!</v>
      </c>
      <c r="M26" s="44" t="e">
        <f>($H26/$H$98)*10^2</f>
        <v>#REF!</v>
      </c>
      <c r="N26" s="44"/>
      <c r="O26" s="85"/>
      <c r="P26" s="44" t="e">
        <f>($F26/$F$99)*10^2</f>
        <v>#REF!</v>
      </c>
      <c r="Q26" s="44" t="e">
        <f>($G26/$G$99)*10^2</f>
        <v>#REF!</v>
      </c>
      <c r="R26" s="44" t="e">
        <f>($H26/$H$99)*10^2</f>
        <v>#REF!</v>
      </c>
      <c r="S26" s="44"/>
      <c r="T26" s="44"/>
      <c r="U26" s="44" t="e">
        <f>($F26/$F$100)*10^2</f>
        <v>#REF!</v>
      </c>
      <c r="V26" s="44" t="e">
        <f>($G26/$G$100)*10^2</f>
        <v>#REF!</v>
      </c>
      <c r="W26" s="44" t="e">
        <f>($H26/$H$100)*10^2</f>
        <v>#REF!</v>
      </c>
      <c r="X26" s="67"/>
      <c r="Z26" s="51">
        <v>2018</v>
      </c>
      <c r="AA26" s="51">
        <v>2019</v>
      </c>
    </row>
    <row r="27" spans="2:27" x14ac:dyDescent="0.3">
      <c r="B27" s="68"/>
      <c r="C27" s="54"/>
      <c r="D27" s="65" t="s">
        <v>45</v>
      </c>
      <c r="E27" s="54"/>
      <c r="F27" s="66">
        <v>1999.647715382875</v>
      </c>
      <c r="G27" s="66">
        <v>2542.7245482156832</v>
      </c>
      <c r="H27" s="66">
        <v>2294.148649119792</v>
      </c>
      <c r="I27" s="85"/>
      <c r="J27" s="85"/>
      <c r="K27" s="44" t="e">
        <f>($F27/$F$98)*10^2</f>
        <v>#REF!</v>
      </c>
      <c r="L27" s="44" t="e">
        <f>($G27/$G$98)*10^2</f>
        <v>#REF!</v>
      </c>
      <c r="M27" s="44" t="e">
        <f>($H27/$H$98)*10^2</f>
        <v>#REF!</v>
      </c>
      <c r="N27" s="44"/>
      <c r="O27" s="85"/>
      <c r="P27" s="44" t="e">
        <f>($F27/$F$99)*10^2</f>
        <v>#REF!</v>
      </c>
      <c r="Q27" s="44" t="e">
        <f>($G27/$G$99)*10^2</f>
        <v>#REF!</v>
      </c>
      <c r="R27" s="44" t="e">
        <f>($H27/$H$99)*10^2</f>
        <v>#REF!</v>
      </c>
      <c r="S27" s="44"/>
      <c r="T27" s="44"/>
      <c r="U27" s="44" t="e">
        <f>($F27/$F$100)*10^2</f>
        <v>#REF!</v>
      </c>
      <c r="V27" s="44" t="e">
        <f>($G27/$G$100)*10^2</f>
        <v>#REF!</v>
      </c>
      <c r="W27" s="44" t="e">
        <f>($H27/$H$100)*10^2</f>
        <v>#REF!</v>
      </c>
      <c r="X27" s="67"/>
      <c r="Z27" s="49" t="e">
        <f>K27-K26</f>
        <v>#REF!</v>
      </c>
      <c r="AA27" s="49" t="e">
        <f>L27-L26</f>
        <v>#REF!</v>
      </c>
    </row>
    <row r="28" spans="2:27" ht="7.5" customHeight="1" thickBot="1" x14ac:dyDescent="0.35">
      <c r="B28" s="70"/>
      <c r="C28" s="71"/>
      <c r="D28" s="72"/>
      <c r="E28" s="71"/>
      <c r="F28" s="73"/>
      <c r="G28" s="73"/>
      <c r="H28" s="73"/>
      <c r="I28" s="74"/>
      <c r="J28" s="74"/>
      <c r="K28" s="75"/>
      <c r="L28" s="75"/>
      <c r="M28" s="75"/>
      <c r="N28" s="75"/>
      <c r="O28" s="74"/>
      <c r="P28" s="76"/>
      <c r="Q28" s="76"/>
      <c r="R28" s="76"/>
      <c r="S28" s="76"/>
      <c r="T28" s="75"/>
      <c r="U28" s="76"/>
      <c r="V28" s="76"/>
      <c r="W28" s="76"/>
      <c r="X28" s="77"/>
      <c r="Z28" s="52"/>
      <c r="AA28" s="52"/>
    </row>
    <row r="29" spans="2:27" ht="7.15" customHeight="1" x14ac:dyDescent="0.3">
      <c r="B29" s="36"/>
      <c r="C29" s="38"/>
      <c r="D29" s="38"/>
      <c r="E29" s="38"/>
      <c r="F29" s="41"/>
      <c r="G29" s="41"/>
      <c r="H29" s="41"/>
      <c r="I29" s="36"/>
      <c r="J29" s="36"/>
      <c r="K29" s="40"/>
      <c r="L29" s="40"/>
      <c r="M29" s="40"/>
      <c r="N29" s="40"/>
      <c r="O29" s="36"/>
      <c r="P29" s="40"/>
      <c r="Q29" s="40"/>
      <c r="R29" s="40"/>
      <c r="S29" s="40"/>
      <c r="T29" s="40"/>
      <c r="U29" s="40"/>
      <c r="V29" s="40"/>
      <c r="W29" s="40"/>
      <c r="X29" s="40"/>
    </row>
    <row r="30" spans="2:27" ht="30.6" customHeight="1" x14ac:dyDescent="0.3">
      <c r="B30" s="526" t="s">
        <v>46</v>
      </c>
      <c r="C30" s="526"/>
      <c r="D30" s="526"/>
      <c r="E30" s="526"/>
      <c r="F30" s="526"/>
      <c r="G30" s="526"/>
      <c r="H30" s="526"/>
      <c r="I30" s="526"/>
      <c r="J30" s="526"/>
      <c r="K30" s="526"/>
      <c r="L30" s="526"/>
      <c r="M30" s="526"/>
      <c r="N30" s="526"/>
      <c r="O30" s="526"/>
      <c r="P30" s="526"/>
      <c r="Q30" s="526"/>
      <c r="R30" s="526"/>
      <c r="S30" s="526"/>
      <c r="T30" s="526"/>
      <c r="U30" s="526"/>
      <c r="V30" s="526"/>
      <c r="W30" s="526"/>
      <c r="X30" s="84"/>
    </row>
    <row r="31" spans="2:27" ht="7.5" customHeight="1" x14ac:dyDescent="0.3">
      <c r="B31" s="43"/>
      <c r="C31" s="43"/>
      <c r="D31" s="43"/>
      <c r="E31" s="43"/>
      <c r="F31" s="43"/>
      <c r="G31" s="43"/>
      <c r="H31" s="43"/>
      <c r="I31" s="43"/>
      <c r="J31" s="43"/>
      <c r="K31" s="43"/>
      <c r="L31" s="43"/>
      <c r="M31" s="43"/>
      <c r="N31" s="43"/>
      <c r="O31" s="43"/>
      <c r="P31" s="43"/>
      <c r="Q31" s="43"/>
      <c r="R31" s="43"/>
      <c r="S31" s="43"/>
      <c r="T31" s="43"/>
      <c r="U31" s="43"/>
      <c r="V31" s="43"/>
      <c r="W31" s="43"/>
      <c r="X31" s="43"/>
    </row>
    <row r="32" spans="2:27" x14ac:dyDescent="0.3">
      <c r="D32" s="32"/>
    </row>
    <row r="33" spans="2:27" x14ac:dyDescent="0.3">
      <c r="D33" s="31" t="s">
        <v>47</v>
      </c>
      <c r="F33" s="48">
        <f>SUM(F12:F21)</f>
        <v>1160.8325935657308</v>
      </c>
      <c r="G33" s="48">
        <f>SUM(G12:G21)</f>
        <v>1439.7387245951631</v>
      </c>
      <c r="H33" s="48">
        <f>SUM(H12:H21)</f>
        <v>1263.0084966303766</v>
      </c>
      <c r="I33" s="83"/>
      <c r="J33" s="83"/>
      <c r="K33" s="39" t="e">
        <f>($F33/$F$98)*10^2</f>
        <v>#REF!</v>
      </c>
      <c r="L33" s="39" t="e">
        <f>($G33/$G$98)*10^2</f>
        <v>#REF!</v>
      </c>
      <c r="M33" s="39" t="e">
        <f>($H33/$H$98)*10^2</f>
        <v>#REF!</v>
      </c>
      <c r="N33" s="39"/>
      <c r="O33" s="83"/>
      <c r="P33" s="39" t="e">
        <f>($F33/$F$99)*10^2</f>
        <v>#REF!</v>
      </c>
      <c r="Q33" s="39" t="e">
        <f>($G33/$G$99)*10^2</f>
        <v>#REF!</v>
      </c>
      <c r="R33" s="39" t="e">
        <f>($H33/$H$99)*10^2</f>
        <v>#REF!</v>
      </c>
      <c r="S33" s="39"/>
      <c r="T33" s="39"/>
      <c r="U33" s="39" t="e">
        <f>($F33/$F$100)*10^2</f>
        <v>#REF!</v>
      </c>
      <c r="V33" s="39" t="e">
        <f>($G33/$G$100)*10^2</f>
        <v>#REF!</v>
      </c>
      <c r="W33" s="39" t="e">
        <f>($H33/$H$100)*10^2</f>
        <v>#REF!</v>
      </c>
      <c r="X33" s="39"/>
    </row>
    <row r="34" spans="2:27" x14ac:dyDescent="0.3">
      <c r="B34" s="78" t="s">
        <v>49</v>
      </c>
      <c r="C34" s="79"/>
      <c r="D34" s="78" t="s">
        <v>50</v>
      </c>
      <c r="F34" s="48"/>
      <c r="G34" s="48"/>
      <c r="H34" s="48"/>
      <c r="I34" s="83"/>
      <c r="J34" s="83"/>
      <c r="K34" s="39"/>
      <c r="L34" s="39"/>
      <c r="M34" s="39"/>
      <c r="N34" s="39"/>
      <c r="O34" s="83"/>
      <c r="P34" s="39"/>
      <c r="Q34" s="39"/>
      <c r="R34" s="39"/>
      <c r="S34" s="39"/>
      <c r="T34" s="39"/>
      <c r="U34" s="39"/>
      <c r="V34" s="39"/>
      <c r="W34" s="39"/>
      <c r="X34" s="39"/>
    </row>
    <row r="35" spans="2:27" ht="16.5" thickBot="1" x14ac:dyDescent="0.35">
      <c r="F35" s="48"/>
      <c r="G35" s="48"/>
      <c r="H35" s="48"/>
      <c r="I35" s="83"/>
      <c r="J35" s="83"/>
      <c r="K35" s="39"/>
      <c r="L35" s="39"/>
      <c r="M35" s="39"/>
      <c r="N35" s="39"/>
      <c r="O35" s="83"/>
      <c r="P35" s="39"/>
      <c r="Q35" s="39"/>
      <c r="R35" s="39"/>
      <c r="S35" s="39"/>
      <c r="T35" s="39"/>
      <c r="U35" s="39"/>
      <c r="V35" s="39"/>
      <c r="W35" s="39"/>
      <c r="X35" s="39"/>
    </row>
    <row r="36" spans="2:27" x14ac:dyDescent="0.3">
      <c r="B36" s="56"/>
      <c r="C36" s="57"/>
      <c r="D36" s="57"/>
      <c r="E36" s="57"/>
      <c r="F36" s="58"/>
      <c r="G36" s="58"/>
      <c r="H36" s="58"/>
      <c r="I36" s="58"/>
      <c r="J36" s="58"/>
      <c r="K36" s="58"/>
      <c r="L36" s="58"/>
      <c r="M36" s="58"/>
      <c r="N36" s="58"/>
      <c r="O36" s="58"/>
      <c r="P36" s="58"/>
      <c r="Q36" s="58"/>
      <c r="R36" s="58"/>
      <c r="S36" s="58"/>
      <c r="T36" s="58"/>
      <c r="U36" s="58"/>
      <c r="V36" s="58"/>
      <c r="W36" s="58"/>
      <c r="X36" s="59"/>
    </row>
    <row r="37" spans="2:27" x14ac:dyDescent="0.3">
      <c r="B37" s="60"/>
      <c r="C37" s="54"/>
      <c r="D37" s="54"/>
      <c r="E37" s="54"/>
      <c r="F37" s="527" t="s">
        <v>25</v>
      </c>
      <c r="G37" s="527"/>
      <c r="H37" s="527"/>
      <c r="I37" s="527"/>
      <c r="J37" s="54"/>
      <c r="K37" s="527" t="s">
        <v>17</v>
      </c>
      <c r="L37" s="527"/>
      <c r="M37" s="527"/>
      <c r="N37" s="527"/>
      <c r="O37" s="54"/>
      <c r="P37" s="527" t="s">
        <v>18</v>
      </c>
      <c r="Q37" s="527"/>
      <c r="R37" s="527"/>
      <c r="S37" s="527"/>
      <c r="T37" s="54"/>
      <c r="U37" s="527" t="s">
        <v>28</v>
      </c>
      <c r="V37" s="527"/>
      <c r="W37" s="527"/>
      <c r="X37" s="528"/>
      <c r="Z37" s="525" t="s">
        <v>29</v>
      </c>
      <c r="AA37" s="525"/>
    </row>
    <row r="38" spans="2:27" x14ac:dyDescent="0.3">
      <c r="B38" s="61" t="s">
        <v>30</v>
      </c>
      <c r="C38" s="54"/>
      <c r="D38" s="37" t="s">
        <v>31</v>
      </c>
      <c r="E38" s="54"/>
      <c r="F38" s="85">
        <v>2018</v>
      </c>
      <c r="G38" s="85">
        <v>2019</v>
      </c>
      <c r="H38" s="85">
        <v>2020</v>
      </c>
      <c r="I38" s="54">
        <v>2021</v>
      </c>
      <c r="J38" s="54"/>
      <c r="K38" s="85">
        <v>2018</v>
      </c>
      <c r="L38" s="85">
        <v>2019</v>
      </c>
      <c r="M38" s="85">
        <v>2020</v>
      </c>
      <c r="N38" s="54">
        <v>2021</v>
      </c>
      <c r="O38" s="54"/>
      <c r="P38" s="85">
        <v>2018</v>
      </c>
      <c r="Q38" s="85">
        <v>2019</v>
      </c>
      <c r="R38" s="85">
        <v>2020</v>
      </c>
      <c r="S38" s="54">
        <v>2021</v>
      </c>
      <c r="T38" s="54"/>
      <c r="U38" s="85">
        <v>2018</v>
      </c>
      <c r="V38" s="85">
        <v>2019</v>
      </c>
      <c r="W38" s="85">
        <v>2020</v>
      </c>
      <c r="X38" s="62">
        <v>2021</v>
      </c>
      <c r="Z38" s="83">
        <v>2018</v>
      </c>
      <c r="AA38" s="83">
        <v>2019</v>
      </c>
    </row>
    <row r="39" spans="2:27" ht="7.5" customHeight="1" x14ac:dyDescent="0.3">
      <c r="B39" s="60"/>
      <c r="C39" s="54"/>
      <c r="D39" s="54"/>
      <c r="E39" s="54"/>
      <c r="F39" s="42"/>
      <c r="G39" s="42"/>
      <c r="H39" s="42"/>
      <c r="I39" s="42"/>
      <c r="J39" s="54"/>
      <c r="K39" s="42"/>
      <c r="L39" s="42"/>
      <c r="M39" s="42"/>
      <c r="N39" s="42"/>
      <c r="O39" s="54"/>
      <c r="P39" s="42"/>
      <c r="Q39" s="42"/>
      <c r="R39" s="42"/>
      <c r="S39" s="42"/>
      <c r="T39" s="54"/>
      <c r="U39" s="42"/>
      <c r="V39" s="42"/>
      <c r="W39" s="42"/>
      <c r="X39" s="63"/>
      <c r="Z39" s="42"/>
      <c r="AA39" s="42"/>
    </row>
    <row r="40" spans="2:27" ht="7.5" customHeight="1" x14ac:dyDescent="0.3">
      <c r="B40" s="60"/>
      <c r="C40" s="54"/>
      <c r="D40" s="54"/>
      <c r="E40" s="54"/>
      <c r="F40" s="54"/>
      <c r="G40" s="54"/>
      <c r="H40" s="54"/>
      <c r="I40" s="54"/>
      <c r="J40" s="54"/>
      <c r="K40" s="85"/>
      <c r="L40" s="54"/>
      <c r="M40" s="54"/>
      <c r="N40" s="54"/>
      <c r="O40" s="54"/>
      <c r="P40" s="54"/>
      <c r="Q40" s="54"/>
      <c r="R40" s="54"/>
      <c r="S40" s="54"/>
      <c r="T40" s="54"/>
      <c r="U40" s="54"/>
      <c r="V40" s="54"/>
      <c r="W40" s="54"/>
      <c r="X40" s="62"/>
    </row>
    <row r="41" spans="2:27" x14ac:dyDescent="0.3">
      <c r="B41" s="60"/>
      <c r="C41" s="54"/>
      <c r="D41" s="54" t="s">
        <v>32</v>
      </c>
      <c r="E41" s="54"/>
      <c r="F41" s="54"/>
      <c r="G41" s="54"/>
      <c r="H41" s="54"/>
      <c r="I41" s="54"/>
      <c r="J41" s="54"/>
      <c r="K41" s="54"/>
      <c r="L41" s="54"/>
      <c r="M41" s="54"/>
      <c r="N41" s="54"/>
      <c r="O41" s="54"/>
      <c r="P41" s="54"/>
      <c r="Q41" s="54"/>
      <c r="R41" s="54"/>
      <c r="S41" s="54"/>
      <c r="T41" s="54"/>
      <c r="U41" s="54"/>
      <c r="V41" s="54"/>
      <c r="W41" s="54"/>
      <c r="X41" s="62"/>
    </row>
    <row r="42" spans="2:27" ht="5.0999999999999996" customHeight="1" x14ac:dyDescent="0.3">
      <c r="B42" s="60"/>
      <c r="C42" s="54"/>
      <c r="D42" s="54"/>
      <c r="E42" s="54"/>
      <c r="F42" s="54"/>
      <c r="G42" s="54"/>
      <c r="H42" s="54"/>
      <c r="I42" s="54"/>
      <c r="J42" s="54"/>
      <c r="K42" s="54"/>
      <c r="L42" s="54"/>
      <c r="M42" s="54"/>
      <c r="N42" s="54"/>
      <c r="O42" s="54"/>
      <c r="P42" s="54"/>
      <c r="Q42" s="54"/>
      <c r="R42" s="54"/>
      <c r="S42" s="54"/>
      <c r="T42" s="54"/>
      <c r="U42" s="54"/>
      <c r="V42" s="54"/>
      <c r="W42" s="54"/>
      <c r="X42" s="62"/>
    </row>
    <row r="43" spans="2:27" x14ac:dyDescent="0.3">
      <c r="B43" s="64">
        <v>88</v>
      </c>
      <c r="C43" s="54"/>
      <c r="D43" s="65" t="s">
        <v>33</v>
      </c>
      <c r="E43" s="54"/>
      <c r="F43" s="66">
        <v>34.699746977952145</v>
      </c>
      <c r="G43" s="66">
        <v>33.205055884906869</v>
      </c>
      <c r="H43" s="66">
        <v>41.541693261732689</v>
      </c>
      <c r="I43" s="85"/>
      <c r="J43" s="85"/>
      <c r="K43" s="44" t="e">
        <f>($F43/$F$98)*10^2</f>
        <v>#REF!</v>
      </c>
      <c r="L43" s="44" t="e">
        <f>($G43/$G$98)*10^2</f>
        <v>#REF!</v>
      </c>
      <c r="M43" s="44" t="e">
        <f>($H43/$H$98)*10^2</f>
        <v>#REF!</v>
      </c>
      <c r="N43" s="44"/>
      <c r="O43" s="85"/>
      <c r="P43" s="44" t="e">
        <f>($F43/$F$99)*10^2</f>
        <v>#REF!</v>
      </c>
      <c r="Q43" s="44" t="e">
        <f>($G43/$G$99)*10^2</f>
        <v>#REF!</v>
      </c>
      <c r="R43" s="44" t="e">
        <f>($H43/$H$99)*10^2</f>
        <v>#REF!</v>
      </c>
      <c r="S43" s="44"/>
      <c r="T43" s="44"/>
      <c r="U43" s="44" t="e">
        <f>($F43/$F$100)*10^2</f>
        <v>#REF!</v>
      </c>
      <c r="V43" s="44" t="e">
        <f>($G43/$G$100)*10^2</f>
        <v>#REF!</v>
      </c>
      <c r="W43" s="44" t="e">
        <f>($H43/$H$100)*10^2</f>
        <v>#REF!</v>
      </c>
      <c r="X43" s="67"/>
      <c r="Z43" s="39" t="e">
        <f>K43/$K$26*100</f>
        <v>#REF!</v>
      </c>
      <c r="AA43" s="39" t="e">
        <f>L43/$L$26*100</f>
        <v>#REF!</v>
      </c>
    </row>
    <row r="44" spans="2:27" x14ac:dyDescent="0.3">
      <c r="B44" s="64">
        <v>85</v>
      </c>
      <c r="C44" s="54"/>
      <c r="D44" s="65" t="s">
        <v>34</v>
      </c>
      <c r="E44" s="54"/>
      <c r="F44" s="66">
        <v>308.92955509533704</v>
      </c>
      <c r="G44" s="66">
        <v>359.5209050751937</v>
      </c>
      <c r="H44" s="66">
        <v>285.02771252370121</v>
      </c>
      <c r="I44" s="85"/>
      <c r="J44" s="85"/>
      <c r="K44" s="44" t="e">
        <f>($F44/$F$98)*10^2</f>
        <v>#REF!</v>
      </c>
      <c r="L44" s="44" t="e">
        <f>($G44/$G$98)*10^2</f>
        <v>#REF!</v>
      </c>
      <c r="M44" s="44" t="e">
        <f>($H44/$H$98)*10^2</f>
        <v>#REF!</v>
      </c>
      <c r="N44" s="44"/>
      <c r="O44" s="85"/>
      <c r="P44" s="44" t="e">
        <f>($F44/$F$99)*10^2</f>
        <v>#REF!</v>
      </c>
      <c r="Q44" s="44" t="e">
        <f>($G44/$G$99)*10^2</f>
        <v>#REF!</v>
      </c>
      <c r="R44" s="44" t="e">
        <f>($H44/$H$99)*10^2</f>
        <v>#REF!</v>
      </c>
      <c r="S44" s="44"/>
      <c r="T44" s="44"/>
      <c r="U44" s="44" t="e">
        <f>($F44/$F$100)*10^2</f>
        <v>#REF!</v>
      </c>
      <c r="V44" s="44" t="e">
        <f>($G44/$G$100)*10^2</f>
        <v>#REF!</v>
      </c>
      <c r="W44" s="44" t="e">
        <f>($H44/$H$100)*10^2</f>
        <v>#REF!</v>
      </c>
      <c r="X44" s="67"/>
      <c r="Z44" s="39" t="e">
        <f>K44/$K$26*100</f>
        <v>#REF!</v>
      </c>
      <c r="AA44" s="39" t="e">
        <f>L44/$L$26*100</f>
        <v>#REF!</v>
      </c>
    </row>
    <row r="45" spans="2:27" x14ac:dyDescent="0.3">
      <c r="B45" s="64">
        <v>92</v>
      </c>
      <c r="C45" s="54"/>
      <c r="D45" s="65" t="s">
        <v>35</v>
      </c>
      <c r="E45" s="54"/>
      <c r="F45" s="66">
        <v>2.2612196638851856</v>
      </c>
      <c r="G45" s="66">
        <v>55.747229733727181</v>
      </c>
      <c r="H45" s="66">
        <v>56.620422029561723</v>
      </c>
      <c r="I45" s="85"/>
      <c r="J45" s="85"/>
      <c r="K45" s="44" t="e">
        <f>($F45/$F$98)*10^2</f>
        <v>#REF!</v>
      </c>
      <c r="L45" s="44" t="e">
        <f>($G45/$G$98)*10^2</f>
        <v>#REF!</v>
      </c>
      <c r="M45" s="44" t="e">
        <f>($H45/$H$98)*10^2</f>
        <v>#REF!</v>
      </c>
      <c r="N45" s="44"/>
      <c r="O45" s="85"/>
      <c r="P45" s="44" t="e">
        <f>($F45/$F$99)*10^2</f>
        <v>#REF!</v>
      </c>
      <c r="Q45" s="44" t="e">
        <f>($G45/$G$99)*10^2</f>
        <v>#REF!</v>
      </c>
      <c r="R45" s="44" t="e">
        <f>($H45/$H$99)*10^2</f>
        <v>#REF!</v>
      </c>
      <c r="S45" s="44"/>
      <c r="T45" s="44"/>
      <c r="U45" s="44" t="e">
        <f>($F45/$F$100)*10^2</f>
        <v>#REF!</v>
      </c>
      <c r="V45" s="44" t="e">
        <f>($G45/$G$100)*10^2</f>
        <v>#REF!</v>
      </c>
      <c r="W45" s="44" t="e">
        <f>($H45/$H$100)*10^2</f>
        <v>#REF!</v>
      </c>
      <c r="X45" s="67"/>
      <c r="Z45" s="39" t="e">
        <f>K45/$K$26*100</f>
        <v>#REF!</v>
      </c>
      <c r="AA45" s="39" t="e">
        <f>L45/$L$26*100</f>
        <v>#REF!</v>
      </c>
    </row>
    <row r="46" spans="2:27" x14ac:dyDescent="0.3">
      <c r="B46" s="64">
        <v>86</v>
      </c>
      <c r="C46" s="54"/>
      <c r="D46" s="65" t="s">
        <v>36</v>
      </c>
      <c r="E46" s="54"/>
      <c r="F46" s="66">
        <v>275.37832350812414</v>
      </c>
      <c r="G46" s="66">
        <v>315.12741056555478</v>
      </c>
      <c r="H46" s="66">
        <v>242.615439553138</v>
      </c>
      <c r="I46" s="85"/>
      <c r="J46" s="85"/>
      <c r="K46" s="44" t="e">
        <f>($F46/$F$98)*10^2</f>
        <v>#REF!</v>
      </c>
      <c r="L46" s="44" t="e">
        <f>($G46/$G$98)*10^2</f>
        <v>#REF!</v>
      </c>
      <c r="M46" s="44" t="e">
        <f>($H46/$H$98)*10^2</f>
        <v>#REF!</v>
      </c>
      <c r="N46" s="44"/>
      <c r="O46" s="85"/>
      <c r="P46" s="44" t="e">
        <f>($F46/$F$99)*10^2</f>
        <v>#REF!</v>
      </c>
      <c r="Q46" s="44" t="e">
        <f>($G46/$G$99)*10^2</f>
        <v>#REF!</v>
      </c>
      <c r="R46" s="44" t="e">
        <f>($H46/$H$99)*10^2</f>
        <v>#REF!</v>
      </c>
      <c r="S46" s="44"/>
      <c r="T46" s="44"/>
      <c r="U46" s="44" t="e">
        <f>($F46/$F$100)*10^2</f>
        <v>#REF!</v>
      </c>
      <c r="V46" s="44" t="e">
        <f>($G46/$G$100)*10^2</f>
        <v>#REF!</v>
      </c>
      <c r="W46" s="44" t="e">
        <f>($H46/$H$100)*10^2</f>
        <v>#REF!</v>
      </c>
      <c r="X46" s="67"/>
      <c r="Z46" s="39" t="e">
        <f>K46/$K$26*100</f>
        <v>#REF!</v>
      </c>
      <c r="AA46" s="39" t="e">
        <f>L46/$L$26*100</f>
        <v>#REF!</v>
      </c>
    </row>
    <row r="47" spans="2:27" x14ac:dyDescent="0.3">
      <c r="B47" s="64">
        <v>29</v>
      </c>
      <c r="C47" s="54"/>
      <c r="D47" s="65" t="s">
        <v>37</v>
      </c>
      <c r="E47" s="54"/>
      <c r="F47" s="66">
        <v>48.97645083331463</v>
      </c>
      <c r="G47" s="66">
        <v>55.58671604576648</v>
      </c>
      <c r="H47" s="66">
        <v>70.146541313134094</v>
      </c>
      <c r="I47" s="85"/>
      <c r="J47" s="85"/>
      <c r="K47" s="44" t="e">
        <f>($F47/$F$98)*10^2</f>
        <v>#REF!</v>
      </c>
      <c r="L47" s="44" t="e">
        <f>($G47/$G$98)*10^2</f>
        <v>#REF!</v>
      </c>
      <c r="M47" s="44" t="e">
        <f>($H47/$H$98)*10^2</f>
        <v>#REF!</v>
      </c>
      <c r="N47" s="44"/>
      <c r="O47" s="85"/>
      <c r="P47" s="44" t="e">
        <f>($F47/$F$99)*10^2</f>
        <v>#REF!</v>
      </c>
      <c r="Q47" s="44" t="e">
        <f>($G47/$G$99)*10^2</f>
        <v>#REF!</v>
      </c>
      <c r="R47" s="44" t="e">
        <f>($H47/$H$99)*10^2</f>
        <v>#REF!</v>
      </c>
      <c r="S47" s="44"/>
      <c r="T47" s="44"/>
      <c r="U47" s="44" t="e">
        <f>($F47/$F$100)*10^2</f>
        <v>#REF!</v>
      </c>
      <c r="V47" s="44" t="e">
        <f>($G47/$G$100)*10^2</f>
        <v>#REF!</v>
      </c>
      <c r="W47" s="44" t="e">
        <f>($H47/$H$100)*10^2</f>
        <v>#REF!</v>
      </c>
      <c r="X47" s="67"/>
      <c r="Z47" s="39" t="e">
        <f>K47/$K$26*100</f>
        <v>#REF!</v>
      </c>
      <c r="AA47" s="39" t="e">
        <f>L47/$L$26*100</f>
        <v>#REF!</v>
      </c>
    </row>
    <row r="48" spans="2:27" ht="5.0999999999999996" customHeight="1" x14ac:dyDescent="0.3">
      <c r="B48" s="64"/>
      <c r="C48" s="54"/>
      <c r="D48" s="65"/>
      <c r="E48" s="54"/>
      <c r="F48" s="66"/>
      <c r="G48" s="66"/>
      <c r="H48" s="66"/>
      <c r="I48" s="85"/>
      <c r="J48" s="85"/>
      <c r="K48" s="44"/>
      <c r="L48" s="85"/>
      <c r="M48" s="85"/>
      <c r="N48" s="85"/>
      <c r="O48" s="85"/>
      <c r="P48" s="44"/>
      <c r="Q48" s="44"/>
      <c r="R48" s="44"/>
      <c r="S48" s="44"/>
      <c r="T48" s="44"/>
      <c r="U48" s="44"/>
      <c r="V48" s="44"/>
      <c r="W48" s="44"/>
      <c r="X48" s="67"/>
      <c r="Z48" s="39"/>
      <c r="AA48" s="39"/>
    </row>
    <row r="49" spans="2:27" x14ac:dyDescent="0.3">
      <c r="B49" s="64"/>
      <c r="C49" s="54"/>
      <c r="D49" s="54" t="s">
        <v>38</v>
      </c>
      <c r="E49" s="54"/>
      <c r="F49" s="66"/>
      <c r="G49" s="66"/>
      <c r="H49" s="66"/>
      <c r="I49" s="85"/>
      <c r="J49" s="85"/>
      <c r="K49" s="44"/>
      <c r="L49" s="85"/>
      <c r="M49" s="85"/>
      <c r="N49" s="85"/>
      <c r="O49" s="85"/>
      <c r="P49" s="44"/>
      <c r="Q49" s="44"/>
      <c r="R49" s="44"/>
      <c r="S49" s="44"/>
      <c r="T49" s="44"/>
      <c r="U49" s="44"/>
      <c r="V49" s="44"/>
      <c r="W49" s="44"/>
      <c r="X49" s="67"/>
      <c r="Z49" s="39"/>
      <c r="AA49" s="39"/>
    </row>
    <row r="50" spans="2:27" ht="5.0999999999999996" customHeight="1" x14ac:dyDescent="0.3">
      <c r="B50" s="64"/>
      <c r="C50" s="54"/>
      <c r="D50" s="54"/>
      <c r="E50" s="54"/>
      <c r="F50" s="66"/>
      <c r="G50" s="66"/>
      <c r="H50" s="66"/>
      <c r="I50" s="85"/>
      <c r="J50" s="85"/>
      <c r="K50" s="44"/>
      <c r="L50" s="44"/>
      <c r="M50" s="44"/>
      <c r="N50" s="44"/>
      <c r="O50" s="85"/>
      <c r="P50" s="44"/>
      <c r="Q50" s="44"/>
      <c r="R50" s="44"/>
      <c r="S50" s="44"/>
      <c r="T50" s="44"/>
      <c r="U50" s="44"/>
      <c r="V50" s="44"/>
      <c r="W50" s="44"/>
      <c r="X50" s="67"/>
      <c r="Z50" s="39"/>
      <c r="AA50" s="39"/>
    </row>
    <row r="51" spans="2:27" x14ac:dyDescent="0.3">
      <c r="B51" s="64" t="str">
        <f>"01"</f>
        <v>01</v>
      </c>
      <c r="C51" s="54"/>
      <c r="D51" s="65" t="s">
        <v>39</v>
      </c>
      <c r="E51" s="54"/>
      <c r="F51" s="66">
        <v>234.49861912052666</v>
      </c>
      <c r="G51" s="66">
        <v>293.15982928343237</v>
      </c>
      <c r="H51" s="66">
        <v>261.4568379598054</v>
      </c>
      <c r="I51" s="85"/>
      <c r="J51" s="85"/>
      <c r="K51" s="44" t="e">
        <f>($F51/$F$98)*10^2</f>
        <v>#REF!</v>
      </c>
      <c r="L51" s="44" t="e">
        <f>($G51/$G$98)*10^2</f>
        <v>#REF!</v>
      </c>
      <c r="M51" s="44" t="e">
        <f>($H51/$H$98)*10^2</f>
        <v>#REF!</v>
      </c>
      <c r="N51" s="44"/>
      <c r="O51" s="85"/>
      <c r="P51" s="44" t="e">
        <f>($F51/$F$99)*10^2</f>
        <v>#REF!</v>
      </c>
      <c r="Q51" s="44" t="e">
        <f>($G51/$G$99)*10^2</f>
        <v>#REF!</v>
      </c>
      <c r="R51" s="44" t="e">
        <f>($H51/$H$99)*10^2</f>
        <v>#REF!</v>
      </c>
      <c r="S51" s="44"/>
      <c r="T51" s="44"/>
      <c r="U51" s="44" t="e">
        <f>($F51/$F$100)*10^2</f>
        <v>#REF!</v>
      </c>
      <c r="V51" s="44" t="e">
        <f>($G51/$G$100)*10^2</f>
        <v>#REF!</v>
      </c>
      <c r="W51" s="44" t="e">
        <f>($H51/$H$100)*10^2</f>
        <v>#REF!</v>
      </c>
      <c r="X51" s="67"/>
      <c r="Z51" s="39" t="e">
        <f>K51/$K$26*100</f>
        <v>#REF!</v>
      </c>
      <c r="AA51" s="39" t="e">
        <f>L51/$L$26*100</f>
        <v>#REF!</v>
      </c>
    </row>
    <row r="52" spans="2:27" x14ac:dyDescent="0.3">
      <c r="B52" s="64">
        <v>21</v>
      </c>
      <c r="C52" s="54"/>
      <c r="D52" s="65" t="s">
        <v>40</v>
      </c>
      <c r="E52" s="54"/>
      <c r="F52" s="66">
        <v>181.55208501676452</v>
      </c>
      <c r="G52" s="66">
        <v>222.8488536265877</v>
      </c>
      <c r="H52" s="66">
        <v>243.88028585687107</v>
      </c>
      <c r="I52" s="85"/>
      <c r="J52" s="85"/>
      <c r="K52" s="44" t="e">
        <f>($F52/$F$98)*10^2</f>
        <v>#REF!</v>
      </c>
      <c r="L52" s="44" t="e">
        <f>($G52/$G$98)*10^2</f>
        <v>#REF!</v>
      </c>
      <c r="M52" s="44" t="e">
        <f>($H52/$H$98)*10^2</f>
        <v>#REF!</v>
      </c>
      <c r="N52" s="44"/>
      <c r="O52" s="85"/>
      <c r="P52" s="44" t="e">
        <f>($F52/$F$99)*10^2</f>
        <v>#REF!</v>
      </c>
      <c r="Q52" s="44" t="e">
        <f>($G52/$G$99)*10^2</f>
        <v>#REF!</v>
      </c>
      <c r="R52" s="44" t="e">
        <f>($H52/$H$99)*10^2</f>
        <v>#REF!</v>
      </c>
      <c r="S52" s="44"/>
      <c r="T52" s="44"/>
      <c r="U52" s="44" t="e">
        <f>($F52/$F$100)*10^2</f>
        <v>#REF!</v>
      </c>
      <c r="V52" s="44" t="e">
        <f>($G52/$G$100)*10^2</f>
        <v>#REF!</v>
      </c>
      <c r="W52" s="44" t="e">
        <f>($H52/$H$100)*10^2</f>
        <v>#REF!</v>
      </c>
      <c r="X52" s="67"/>
      <c r="Z52" s="39" t="e">
        <f>K52/$K$26*100</f>
        <v>#REF!</v>
      </c>
      <c r="AA52" s="39" t="e">
        <f>L52/$L$26*100</f>
        <v>#REF!</v>
      </c>
    </row>
    <row r="53" spans="2:27" ht="5.0999999999999996" customHeight="1" x14ac:dyDescent="0.3">
      <c r="B53" s="64"/>
      <c r="C53" s="54"/>
      <c r="D53" s="54"/>
      <c r="E53" s="54"/>
      <c r="F53" s="66"/>
      <c r="G53" s="66"/>
      <c r="H53" s="66"/>
      <c r="I53" s="85"/>
      <c r="J53" s="85"/>
      <c r="K53" s="44"/>
      <c r="L53" s="44"/>
      <c r="M53" s="44"/>
      <c r="N53" s="44"/>
      <c r="O53" s="85"/>
      <c r="P53" s="44"/>
      <c r="Q53" s="44"/>
      <c r="R53" s="44"/>
      <c r="S53" s="44"/>
      <c r="T53" s="44"/>
      <c r="U53" s="44"/>
      <c r="V53" s="44"/>
      <c r="W53" s="44"/>
      <c r="X53" s="67"/>
      <c r="Z53" s="39"/>
      <c r="AA53" s="39"/>
    </row>
    <row r="54" spans="2:27" x14ac:dyDescent="0.3">
      <c r="B54" s="68"/>
      <c r="C54" s="54"/>
      <c r="D54" s="54" t="s">
        <v>41</v>
      </c>
      <c r="E54" s="54"/>
      <c r="F54" s="66">
        <f>SUM(F43:F47)+SUM(F51:F52)</f>
        <v>1086.2960002159043</v>
      </c>
      <c r="G54" s="66">
        <f>SUM(G43:G47)+SUM(G51:G52)</f>
        <v>1335.1960002151691</v>
      </c>
      <c r="H54" s="66">
        <f>SUM(H43:H47)+SUM(H51:H52)</f>
        <v>1201.2889324979442</v>
      </c>
      <c r="I54" s="85"/>
      <c r="J54" s="85"/>
      <c r="K54" s="44" t="e">
        <f>SUM(K43:K52)</f>
        <v>#REF!</v>
      </c>
      <c r="L54" s="44" t="e">
        <f>SUM(L43:L52)</f>
        <v>#REF!</v>
      </c>
      <c r="M54" s="44" t="e">
        <f>($H54/$H$98)*10^2</f>
        <v>#REF!</v>
      </c>
      <c r="N54" s="44"/>
      <c r="O54" s="85"/>
      <c r="P54" s="44" t="e">
        <f>SUM(P43:P52)</f>
        <v>#REF!</v>
      </c>
      <c r="Q54" s="44" t="e">
        <f>SUM(Q43:Q52)</f>
        <v>#REF!</v>
      </c>
      <c r="R54" s="44" t="e">
        <f>($H54/$H$99)*10^2</f>
        <v>#REF!</v>
      </c>
      <c r="S54" s="44"/>
      <c r="T54" s="44"/>
      <c r="U54" s="44" t="e">
        <f>SUM(U43:U52)</f>
        <v>#REF!</v>
      </c>
      <c r="V54" s="44" t="e">
        <f>SUM(V43:V52)</f>
        <v>#REF!</v>
      </c>
      <c r="W54" s="44" t="e">
        <f>($H54/$H$100)*10^2</f>
        <v>#REF!</v>
      </c>
      <c r="X54" s="67"/>
      <c r="Z54" s="39" t="e">
        <f>K54/$K$26*100</f>
        <v>#REF!</v>
      </c>
      <c r="AA54" s="39" t="e">
        <f>L54/$L$26*100</f>
        <v>#REF!</v>
      </c>
    </row>
    <row r="55" spans="2:27" x14ac:dyDescent="0.3">
      <c r="B55" s="68"/>
      <c r="C55" s="54"/>
      <c r="D55" s="65"/>
      <c r="E55" s="54"/>
      <c r="F55" s="66"/>
      <c r="G55" s="66"/>
      <c r="H55" s="66"/>
      <c r="I55" s="85"/>
      <c r="J55" s="85"/>
      <c r="K55" s="44"/>
      <c r="L55" s="69"/>
      <c r="M55" s="69"/>
      <c r="N55" s="69"/>
      <c r="O55" s="85"/>
      <c r="P55" s="44"/>
      <c r="Q55" s="44"/>
      <c r="R55" s="44"/>
      <c r="S55" s="44"/>
      <c r="T55" s="44"/>
      <c r="U55" s="44"/>
      <c r="V55" s="44"/>
      <c r="W55" s="44"/>
      <c r="X55" s="67"/>
      <c r="Z55" s="49"/>
      <c r="AA55" s="49"/>
    </row>
    <row r="56" spans="2:27" x14ac:dyDescent="0.3">
      <c r="B56" s="68"/>
      <c r="C56" s="54"/>
      <c r="D56" s="54" t="s">
        <v>42</v>
      </c>
      <c r="E56" s="54"/>
      <c r="F56" s="66"/>
      <c r="G56" s="66"/>
      <c r="H56" s="66"/>
      <c r="I56" s="85"/>
      <c r="J56" s="85"/>
      <c r="K56" s="44"/>
      <c r="L56" s="69"/>
      <c r="M56" s="69"/>
      <c r="N56" s="69"/>
      <c r="O56" s="85"/>
      <c r="P56" s="44"/>
      <c r="Q56" s="44"/>
      <c r="R56" s="44"/>
      <c r="S56" s="44"/>
      <c r="T56" s="44"/>
      <c r="U56" s="44"/>
      <c r="V56" s="44"/>
      <c r="W56" s="44"/>
      <c r="X56" s="67"/>
      <c r="Z56" s="50" t="s">
        <v>43</v>
      </c>
      <c r="AA56" s="49"/>
    </row>
    <row r="57" spans="2:27" x14ac:dyDescent="0.3">
      <c r="B57" s="68"/>
      <c r="C57" s="54"/>
      <c r="D57" s="82" t="s">
        <v>44</v>
      </c>
      <c r="E57" s="54"/>
      <c r="F57" s="66">
        <v>1988.87070551436</v>
      </c>
      <c r="G57" s="66">
        <v>2510.1569405183545</v>
      </c>
      <c r="H57" s="66">
        <v>2300.9136024223167</v>
      </c>
      <c r="I57" s="85"/>
      <c r="J57" s="85"/>
      <c r="K57" s="44" t="e">
        <f>($F57/$F$98)*10^2</f>
        <v>#REF!</v>
      </c>
      <c r="L57" s="44" t="e">
        <f>($G57/$G$98)*10^2</f>
        <v>#REF!</v>
      </c>
      <c r="M57" s="44" t="e">
        <f>($H57/$H$98)*10^2</f>
        <v>#REF!</v>
      </c>
      <c r="N57" s="44"/>
      <c r="O57" s="85"/>
      <c r="P57" s="44" t="e">
        <f>($F57/$F$99)*10^2</f>
        <v>#REF!</v>
      </c>
      <c r="Q57" s="44" t="e">
        <f>($G57/$G$99)*10^2</f>
        <v>#REF!</v>
      </c>
      <c r="R57" s="44" t="e">
        <f>($H57/$H$99)*10^2</f>
        <v>#REF!</v>
      </c>
      <c r="S57" s="44"/>
      <c r="T57" s="44"/>
      <c r="U57" s="44" t="e">
        <f>($F57/$F$100)*10^2</f>
        <v>#REF!</v>
      </c>
      <c r="V57" s="44" t="e">
        <f>($G57/$G$100)*10^2</f>
        <v>#REF!</v>
      </c>
      <c r="W57" s="44" t="e">
        <f>($H57/$H$100)*10^2</f>
        <v>#REF!</v>
      </c>
      <c r="X57" s="67"/>
      <c r="Z57" s="51">
        <v>2018</v>
      </c>
      <c r="AA57" s="51">
        <v>2019</v>
      </c>
    </row>
    <row r="58" spans="2:27" x14ac:dyDescent="0.3">
      <c r="B58" s="68"/>
      <c r="C58" s="54"/>
      <c r="D58" s="65" t="s">
        <v>45</v>
      </c>
      <c r="E58" s="54"/>
      <c r="F58" s="66"/>
      <c r="G58" s="66"/>
      <c r="H58" s="66"/>
      <c r="I58" s="85"/>
      <c r="J58" s="85"/>
      <c r="K58" s="44" t="e">
        <f>($F58/$F$98)*10^2</f>
        <v>#REF!</v>
      </c>
      <c r="L58" s="44" t="e">
        <f>($G58/$G$98)*10^2</f>
        <v>#REF!</v>
      </c>
      <c r="M58" s="44" t="e">
        <f>($H58/$H$98)*10^2</f>
        <v>#REF!</v>
      </c>
      <c r="N58" s="44"/>
      <c r="O58" s="85"/>
      <c r="P58" s="44" t="e">
        <f>($F58/$F$99)*10^2</f>
        <v>#REF!</v>
      </c>
      <c r="Q58" s="44" t="e">
        <f>($G58/$G$99)*10^2</f>
        <v>#REF!</v>
      </c>
      <c r="R58" s="44" t="e">
        <f>($H58/$H$99)*10^2</f>
        <v>#REF!</v>
      </c>
      <c r="S58" s="44"/>
      <c r="T58" s="44"/>
      <c r="U58" s="44" t="e">
        <f>($F58/$F$100)*10^2</f>
        <v>#REF!</v>
      </c>
      <c r="V58" s="44" t="e">
        <f>($G58/$G$100)*10^2</f>
        <v>#REF!</v>
      </c>
      <c r="W58" s="44" t="e">
        <f>($H58/$H$100)*10^2</f>
        <v>#REF!</v>
      </c>
      <c r="X58" s="67"/>
      <c r="Z58" s="49" t="e">
        <f>K58-K57</f>
        <v>#REF!</v>
      </c>
      <c r="AA58" s="49" t="e">
        <f>L58-L57</f>
        <v>#REF!</v>
      </c>
    </row>
    <row r="59" spans="2:27" ht="7.5" customHeight="1" thickBot="1" x14ac:dyDescent="0.35">
      <c r="B59" s="70"/>
      <c r="C59" s="71"/>
      <c r="D59" s="72"/>
      <c r="E59" s="71"/>
      <c r="F59" s="73"/>
      <c r="G59" s="73"/>
      <c r="H59" s="73"/>
      <c r="I59" s="74"/>
      <c r="J59" s="74"/>
      <c r="K59" s="75"/>
      <c r="L59" s="75"/>
      <c r="M59" s="75"/>
      <c r="N59" s="75"/>
      <c r="O59" s="74"/>
      <c r="P59" s="76"/>
      <c r="Q59" s="76"/>
      <c r="R59" s="76"/>
      <c r="S59" s="76"/>
      <c r="T59" s="75"/>
      <c r="U59" s="76"/>
      <c r="V59" s="76"/>
      <c r="W59" s="76"/>
      <c r="X59" s="77"/>
      <c r="Z59" s="52"/>
      <c r="AA59" s="52"/>
    </row>
    <row r="60" spans="2:27" ht="7.5" customHeight="1" x14ac:dyDescent="0.3">
      <c r="B60" s="36"/>
      <c r="C60" s="38"/>
      <c r="D60" s="38"/>
      <c r="E60" s="38"/>
      <c r="F60" s="41"/>
      <c r="G60" s="41"/>
      <c r="H60" s="41"/>
      <c r="I60" s="36"/>
      <c r="J60" s="36"/>
      <c r="K60" s="40"/>
      <c r="L60" s="40"/>
      <c r="M60" s="40"/>
      <c r="N60" s="40"/>
      <c r="O60" s="36"/>
      <c r="P60" s="40"/>
      <c r="Q60" s="40"/>
      <c r="R60" s="40"/>
      <c r="S60" s="40"/>
      <c r="T60" s="40"/>
      <c r="U60" s="40"/>
      <c r="V60" s="40"/>
      <c r="W60" s="40"/>
      <c r="X60" s="40"/>
    </row>
    <row r="61" spans="2:27" ht="30.6" customHeight="1" x14ac:dyDescent="0.3">
      <c r="B61" s="526" t="s">
        <v>46</v>
      </c>
      <c r="C61" s="526"/>
      <c r="D61" s="526"/>
      <c r="E61" s="526"/>
      <c r="F61" s="526"/>
      <c r="G61" s="526"/>
      <c r="H61" s="526"/>
      <c r="I61" s="526"/>
      <c r="J61" s="526"/>
      <c r="K61" s="526"/>
      <c r="L61" s="526"/>
      <c r="M61" s="526"/>
      <c r="N61" s="526"/>
      <c r="O61" s="526"/>
      <c r="P61" s="526"/>
      <c r="Q61" s="526"/>
      <c r="R61" s="526"/>
      <c r="S61" s="526"/>
      <c r="T61" s="526"/>
      <c r="U61" s="526"/>
      <c r="V61" s="526"/>
      <c r="W61" s="526"/>
      <c r="X61" s="84"/>
    </row>
    <row r="62" spans="2:27" ht="7.5" customHeight="1" x14ac:dyDescent="0.3">
      <c r="B62" s="43"/>
      <c r="C62" s="43"/>
      <c r="D62" s="43"/>
      <c r="E62" s="43"/>
      <c r="F62" s="43"/>
      <c r="G62" s="43"/>
      <c r="H62" s="43"/>
      <c r="I62" s="43"/>
      <c r="J62" s="43"/>
      <c r="K62" s="43"/>
      <c r="L62" s="43"/>
      <c r="M62" s="43"/>
      <c r="N62" s="43"/>
      <c r="O62" s="43"/>
      <c r="P62" s="43"/>
      <c r="Q62" s="43"/>
      <c r="R62" s="43"/>
      <c r="S62" s="43"/>
      <c r="T62" s="43"/>
      <c r="U62" s="43"/>
      <c r="V62" s="43"/>
      <c r="W62" s="43"/>
      <c r="X62" s="43"/>
    </row>
    <row r="63" spans="2:27" x14ac:dyDescent="0.3">
      <c r="D63" s="32"/>
    </row>
    <row r="64" spans="2:27" x14ac:dyDescent="0.3">
      <c r="D64" s="31" t="s">
        <v>47</v>
      </c>
      <c r="F64" s="48">
        <f>SUM(F43:F52)</f>
        <v>1086.2960002159043</v>
      </c>
      <c r="G64" s="48">
        <f>SUM(G43:G52)</f>
        <v>1335.1960002151691</v>
      </c>
      <c r="H64" s="48">
        <f>SUM(H43:H52)</f>
        <v>1201.2889324979442</v>
      </c>
      <c r="I64" s="83"/>
      <c r="J64" s="83"/>
      <c r="K64" s="39" t="e">
        <f>($F64/$F$98)*10^2</f>
        <v>#REF!</v>
      </c>
      <c r="L64" s="39" t="e">
        <f>($G64/$G$98)*10^2</f>
        <v>#REF!</v>
      </c>
      <c r="M64" s="39" t="e">
        <f>($H64/$H$98)*10^2</f>
        <v>#REF!</v>
      </c>
      <c r="N64" s="39"/>
      <c r="O64" s="83"/>
      <c r="P64" s="39" t="e">
        <f>($F64/$F$99)*10^2</f>
        <v>#REF!</v>
      </c>
      <c r="Q64" s="39" t="e">
        <f>($G64/$G$99)*10^2</f>
        <v>#REF!</v>
      </c>
      <c r="R64" s="39" t="e">
        <f>($H64/$H$99)*10^2</f>
        <v>#REF!</v>
      </c>
      <c r="S64" s="39"/>
      <c r="T64" s="39"/>
      <c r="U64" s="39" t="e">
        <f>($F64/$F$100)*10^2</f>
        <v>#REF!</v>
      </c>
      <c r="V64" s="39" t="e">
        <f>($G64/$G$100)*10^2</f>
        <v>#REF!</v>
      </c>
      <c r="W64" s="39" t="e">
        <f>($H64/$H$100)*10^2</f>
        <v>#REF!</v>
      </c>
      <c r="X64" s="39"/>
    </row>
    <row r="65" spans="2:27" x14ac:dyDescent="0.3">
      <c r="B65" s="78" t="s">
        <v>49</v>
      </c>
      <c r="C65" s="79"/>
      <c r="D65" s="80" t="s">
        <v>51</v>
      </c>
      <c r="F65" s="48"/>
      <c r="G65" s="48"/>
      <c r="H65" s="48"/>
      <c r="I65" s="83"/>
      <c r="J65" s="83"/>
      <c r="K65" s="39"/>
      <c r="L65" s="39"/>
      <c r="M65" s="39"/>
      <c r="N65" s="39"/>
      <c r="O65" s="83"/>
      <c r="P65" s="39"/>
      <c r="Q65" s="39"/>
      <c r="R65" s="39"/>
      <c r="S65" s="39"/>
      <c r="T65" s="39"/>
      <c r="U65" s="39"/>
      <c r="V65" s="39"/>
      <c r="W65" s="39"/>
      <c r="X65" s="39"/>
    </row>
    <row r="66" spans="2:27" ht="16.5" thickBot="1" x14ac:dyDescent="0.35">
      <c r="F66" s="48"/>
      <c r="G66" s="48"/>
      <c r="H66" s="48"/>
      <c r="I66" s="83"/>
      <c r="J66" s="83"/>
      <c r="K66" s="39"/>
      <c r="L66" s="39"/>
      <c r="M66" s="39"/>
      <c r="N66" s="39"/>
      <c r="O66" s="83"/>
      <c r="P66" s="39"/>
      <c r="Q66" s="39"/>
      <c r="R66" s="39"/>
      <c r="S66" s="39"/>
      <c r="T66" s="39"/>
      <c r="U66" s="39"/>
      <c r="V66" s="39"/>
      <c r="W66" s="39"/>
      <c r="X66" s="39"/>
    </row>
    <row r="67" spans="2:27" x14ac:dyDescent="0.3">
      <c r="B67" s="56"/>
      <c r="C67" s="57"/>
      <c r="D67" s="57"/>
      <c r="E67" s="57"/>
      <c r="F67" s="58"/>
      <c r="G67" s="58"/>
      <c r="H67" s="58"/>
      <c r="I67" s="58"/>
      <c r="J67" s="58"/>
      <c r="K67" s="58"/>
      <c r="L67" s="58"/>
      <c r="M67" s="58"/>
      <c r="N67" s="58"/>
      <c r="O67" s="58"/>
      <c r="P67" s="58"/>
      <c r="Q67" s="58"/>
      <c r="R67" s="58"/>
      <c r="S67" s="58"/>
      <c r="T67" s="58"/>
      <c r="U67" s="58"/>
      <c r="V67" s="58"/>
      <c r="W67" s="58"/>
      <c r="X67" s="59"/>
    </row>
    <row r="68" spans="2:27" x14ac:dyDescent="0.3">
      <c r="B68" s="60" t="s">
        <v>30</v>
      </c>
      <c r="C68" s="54"/>
      <c r="D68" s="54" t="s">
        <v>31</v>
      </c>
      <c r="E68" s="54"/>
      <c r="F68" s="527" t="s">
        <v>25</v>
      </c>
      <c r="G68" s="527"/>
      <c r="H68" s="527"/>
      <c r="I68" s="527"/>
      <c r="J68" s="54"/>
      <c r="K68" s="527" t="s">
        <v>17</v>
      </c>
      <c r="L68" s="527"/>
      <c r="M68" s="527"/>
      <c r="N68" s="527"/>
      <c r="O68" s="54"/>
      <c r="P68" s="527" t="s">
        <v>18</v>
      </c>
      <c r="Q68" s="527"/>
      <c r="R68" s="527"/>
      <c r="S68" s="527"/>
      <c r="T68" s="54"/>
      <c r="U68" s="527" t="s">
        <v>28</v>
      </c>
      <c r="V68" s="527"/>
      <c r="W68" s="527"/>
      <c r="X68" s="528"/>
      <c r="Z68" s="83">
        <v>2018</v>
      </c>
      <c r="AA68" s="83">
        <v>2019</v>
      </c>
    </row>
    <row r="69" spans="2:27" ht="15.6" customHeight="1" x14ac:dyDescent="0.3">
      <c r="B69" s="61"/>
      <c r="C69" s="54"/>
      <c r="D69" s="37"/>
      <c r="E69" s="54"/>
      <c r="F69" s="85">
        <v>2018</v>
      </c>
      <c r="G69" s="85">
        <v>2019</v>
      </c>
      <c r="H69" s="85">
        <v>2020</v>
      </c>
      <c r="I69" s="54">
        <v>2021</v>
      </c>
      <c r="J69" s="54"/>
      <c r="K69" s="85">
        <v>2018</v>
      </c>
      <c r="L69" s="85">
        <v>2019</v>
      </c>
      <c r="M69" s="85">
        <v>2020</v>
      </c>
      <c r="N69" s="54">
        <v>2021</v>
      </c>
      <c r="O69" s="54"/>
      <c r="P69" s="85">
        <v>2018</v>
      </c>
      <c r="Q69" s="85">
        <v>2019</v>
      </c>
      <c r="R69" s="85">
        <v>2020</v>
      </c>
      <c r="S69" s="54">
        <v>2021</v>
      </c>
      <c r="T69" s="54"/>
      <c r="U69" s="85">
        <v>2018</v>
      </c>
      <c r="V69" s="85">
        <v>2019</v>
      </c>
      <c r="W69" s="85">
        <v>2020</v>
      </c>
      <c r="X69" s="62">
        <v>2021</v>
      </c>
      <c r="Z69" s="42"/>
      <c r="AA69" s="42"/>
    </row>
    <row r="70" spans="2:27" ht="7.5" customHeight="1" x14ac:dyDescent="0.3">
      <c r="B70" s="60"/>
      <c r="C70" s="54"/>
      <c r="D70" s="54"/>
      <c r="E70" s="54"/>
      <c r="F70" s="42"/>
      <c r="G70" s="42"/>
      <c r="H70" s="42"/>
      <c r="I70" s="42"/>
      <c r="J70" s="54"/>
      <c r="K70" s="42"/>
      <c r="L70" s="42"/>
      <c r="M70" s="42"/>
      <c r="N70" s="42"/>
      <c r="O70" s="54"/>
      <c r="P70" s="42"/>
      <c r="Q70" s="42"/>
      <c r="R70" s="42"/>
      <c r="S70" s="42"/>
      <c r="T70" s="54"/>
      <c r="U70" s="42"/>
      <c r="V70" s="42"/>
      <c r="W70" s="42"/>
      <c r="X70" s="63"/>
    </row>
    <row r="71" spans="2:27" x14ac:dyDescent="0.3">
      <c r="B71" s="60"/>
      <c r="C71" s="54"/>
      <c r="D71" s="54" t="s">
        <v>32</v>
      </c>
      <c r="E71" s="54"/>
      <c r="F71" s="54"/>
      <c r="G71" s="54"/>
      <c r="H71" s="54"/>
      <c r="I71" s="54"/>
      <c r="J71" s="54"/>
      <c r="K71" s="85"/>
      <c r="L71" s="54"/>
      <c r="M71" s="54"/>
      <c r="N71" s="54"/>
      <c r="O71" s="54"/>
      <c r="P71" s="54"/>
      <c r="Q71" s="54"/>
      <c r="R71" s="54"/>
      <c r="S71" s="54"/>
      <c r="T71" s="54"/>
      <c r="U71" s="54"/>
      <c r="V71" s="54"/>
      <c r="W71" s="54"/>
      <c r="X71" s="62"/>
    </row>
    <row r="72" spans="2:27" ht="5.0999999999999996" customHeight="1" x14ac:dyDescent="0.3">
      <c r="B72" s="60"/>
      <c r="C72" s="54"/>
      <c r="D72" s="54"/>
      <c r="E72" s="54"/>
      <c r="F72" s="54"/>
      <c r="G72" s="54"/>
      <c r="H72" s="54"/>
      <c r="I72" s="54"/>
      <c r="J72" s="54"/>
      <c r="K72" s="54"/>
      <c r="L72" s="54"/>
      <c r="M72" s="54"/>
      <c r="N72" s="54"/>
      <c r="O72" s="54"/>
      <c r="P72" s="54"/>
      <c r="Q72" s="54"/>
      <c r="R72" s="54"/>
      <c r="S72" s="54"/>
      <c r="T72" s="54"/>
      <c r="U72" s="54"/>
      <c r="V72" s="54"/>
      <c r="W72" s="54"/>
      <c r="X72" s="62"/>
    </row>
    <row r="73" spans="2:27" x14ac:dyDescent="0.3">
      <c r="B73" s="64">
        <v>88</v>
      </c>
      <c r="C73" s="54"/>
      <c r="D73" s="65" t="s">
        <v>33</v>
      </c>
      <c r="E73" s="54"/>
      <c r="F73" s="54"/>
      <c r="G73" s="66"/>
      <c r="H73" s="54"/>
      <c r="I73" s="54"/>
      <c r="J73" s="54"/>
      <c r="K73" s="44" t="e">
        <f>($F73/$F$98)*10^2</f>
        <v>#REF!</v>
      </c>
      <c r="L73" s="44" t="e">
        <f>($G73/$G$98)*10^2</f>
        <v>#REF!</v>
      </c>
      <c r="M73" s="44" t="e">
        <f>($H73/$H$98)*10^2</f>
        <v>#REF!</v>
      </c>
      <c r="N73" s="44"/>
      <c r="O73" s="85"/>
      <c r="P73" s="44" t="e">
        <f>($F73/$F$99)*10^2</f>
        <v>#REF!</v>
      </c>
      <c r="Q73" s="44" t="e">
        <f>($G73/$G$99)*10^2</f>
        <v>#REF!</v>
      </c>
      <c r="R73" s="44" t="e">
        <f>($H73/$H$99)*10^2</f>
        <v>#REF!</v>
      </c>
      <c r="S73" s="44"/>
      <c r="T73" s="44"/>
      <c r="U73" s="44" t="e">
        <f>($F73/$F$100)*10^2</f>
        <v>#REF!</v>
      </c>
      <c r="V73" s="44" t="e">
        <f>($G73/$G$100)*10^2</f>
        <v>#REF!</v>
      </c>
      <c r="W73" s="44" t="e">
        <f>($H73/$H$100)*10^2</f>
        <v>#REF!</v>
      </c>
      <c r="X73" s="62"/>
      <c r="Z73" s="39" t="e">
        <f>K73/$K$26*100</f>
        <v>#REF!</v>
      </c>
      <c r="AA73" s="39" t="e">
        <f>L73/$L$26*100</f>
        <v>#REF!</v>
      </c>
    </row>
    <row r="74" spans="2:27" x14ac:dyDescent="0.3">
      <c r="B74" s="64">
        <v>85</v>
      </c>
      <c r="C74" s="54"/>
      <c r="D74" s="65" t="s">
        <v>34</v>
      </c>
      <c r="E74" s="54"/>
      <c r="F74" s="66"/>
      <c r="G74" s="66"/>
      <c r="H74" s="66"/>
      <c r="I74" s="85"/>
      <c r="J74" s="85"/>
      <c r="K74" s="44" t="e">
        <f>($F74/$F$98)*10^2</f>
        <v>#REF!</v>
      </c>
      <c r="L74" s="44" t="e">
        <f t="shared" ref="L74:L77" si="0">($G74/$G$98)*10^2</f>
        <v>#REF!</v>
      </c>
      <c r="M74" s="44" t="e">
        <f t="shared" ref="M74:M76" si="1">($H74/$H$98)*10^2</f>
        <v>#REF!</v>
      </c>
      <c r="N74" s="44"/>
      <c r="O74" s="85"/>
      <c r="P74" s="44" t="e">
        <f>($F74/$F$99)*10^2</f>
        <v>#REF!</v>
      </c>
      <c r="Q74" s="44" t="e">
        <f t="shared" ref="Q74:Q77" si="2">($G74/$G$99)*10^2</f>
        <v>#REF!</v>
      </c>
      <c r="R74" s="44" t="e">
        <f>($H74/$H$99)*10^2</f>
        <v>#REF!</v>
      </c>
      <c r="S74" s="44"/>
      <c r="T74" s="44"/>
      <c r="U74" s="44" t="e">
        <f>($F74/$F$100)*10^2</f>
        <v>#REF!</v>
      </c>
      <c r="V74" s="44" t="e">
        <f>($G74/$G$100)*10^2</f>
        <v>#REF!</v>
      </c>
      <c r="W74" s="44" t="e">
        <f>($H74/$H$100)*10^2</f>
        <v>#REF!</v>
      </c>
      <c r="X74" s="67"/>
      <c r="Z74" s="39" t="e">
        <f>K74/$K$26*100</f>
        <v>#REF!</v>
      </c>
      <c r="AA74" s="39" t="e">
        <f>L74/$L$26*100</f>
        <v>#REF!</v>
      </c>
    </row>
    <row r="75" spans="2:27" x14ac:dyDescent="0.3">
      <c r="B75" s="64">
        <v>92</v>
      </c>
      <c r="C75" s="54"/>
      <c r="D75" s="65" t="s">
        <v>35</v>
      </c>
      <c r="E75" s="54"/>
      <c r="F75" s="66"/>
      <c r="G75" s="66"/>
      <c r="H75" s="66"/>
      <c r="I75" s="85"/>
      <c r="J75" s="85"/>
      <c r="K75" s="44" t="e">
        <f>($F75/$F$98)*10^2</f>
        <v>#REF!</v>
      </c>
      <c r="L75" s="44" t="e">
        <f t="shared" si="0"/>
        <v>#REF!</v>
      </c>
      <c r="M75" s="44" t="e">
        <f t="shared" si="1"/>
        <v>#REF!</v>
      </c>
      <c r="N75" s="44"/>
      <c r="O75" s="85"/>
      <c r="P75" s="44" t="e">
        <f>($F75/$F$99)*10^2</f>
        <v>#REF!</v>
      </c>
      <c r="Q75" s="44" t="e">
        <f t="shared" si="2"/>
        <v>#REF!</v>
      </c>
      <c r="R75" s="44" t="e">
        <f>($H75/$H$99)*10^2</f>
        <v>#REF!</v>
      </c>
      <c r="S75" s="44"/>
      <c r="T75" s="44"/>
      <c r="U75" s="44" t="e">
        <f>($F75/$F$100)*10^2</f>
        <v>#REF!</v>
      </c>
      <c r="V75" s="44" t="e">
        <f>($G75/$G$100)*10^2</f>
        <v>#REF!</v>
      </c>
      <c r="W75" s="44" t="e">
        <f>($H75/$H$100)*10^2</f>
        <v>#REF!</v>
      </c>
      <c r="X75" s="67"/>
      <c r="Z75" s="39" t="e">
        <f>K75/$K$26*100</f>
        <v>#REF!</v>
      </c>
      <c r="AA75" s="39" t="e">
        <f>L75/$L$26*100</f>
        <v>#REF!</v>
      </c>
    </row>
    <row r="76" spans="2:27" x14ac:dyDescent="0.3">
      <c r="B76" s="64">
        <v>86</v>
      </c>
      <c r="C76" s="54"/>
      <c r="D76" s="65" t="s">
        <v>36</v>
      </c>
      <c r="E76" s="54"/>
      <c r="F76" s="66"/>
      <c r="G76" s="66"/>
      <c r="H76" s="66"/>
      <c r="I76" s="85"/>
      <c r="J76" s="85"/>
      <c r="K76" s="44" t="e">
        <f>($F76/$F$98)*10^2</f>
        <v>#REF!</v>
      </c>
      <c r="L76" s="44" t="e">
        <f t="shared" si="0"/>
        <v>#REF!</v>
      </c>
      <c r="M76" s="44" t="e">
        <f t="shared" si="1"/>
        <v>#REF!</v>
      </c>
      <c r="N76" s="44"/>
      <c r="O76" s="85"/>
      <c r="P76" s="44" t="e">
        <f>($F76/$F$99)*10^2</f>
        <v>#REF!</v>
      </c>
      <c r="Q76" s="44" t="e">
        <f t="shared" si="2"/>
        <v>#REF!</v>
      </c>
      <c r="R76" s="44" t="e">
        <f>($H76/$H$99)*10^2</f>
        <v>#REF!</v>
      </c>
      <c r="S76" s="44"/>
      <c r="T76" s="44"/>
      <c r="U76" s="44" t="e">
        <f>($F76/$F$100)*10^2</f>
        <v>#REF!</v>
      </c>
      <c r="V76" s="44" t="e">
        <f>($G76/$G$100)*10^2</f>
        <v>#REF!</v>
      </c>
      <c r="W76" s="44" t="e">
        <f>($H76/$H$100)*10^2</f>
        <v>#REF!</v>
      </c>
      <c r="X76" s="67"/>
      <c r="Z76" s="39" t="e">
        <f>K76/$K$26*100</f>
        <v>#REF!</v>
      </c>
      <c r="AA76" s="39" t="e">
        <f>L76/$L$26*100</f>
        <v>#REF!</v>
      </c>
    </row>
    <row r="77" spans="2:27" x14ac:dyDescent="0.3">
      <c r="B77" s="64">
        <v>29</v>
      </c>
      <c r="C77" s="54"/>
      <c r="D77" s="65" t="s">
        <v>37</v>
      </c>
      <c r="E77" s="54"/>
      <c r="F77" s="66"/>
      <c r="G77" s="66"/>
      <c r="H77" s="66"/>
      <c r="I77" s="85"/>
      <c r="J77" s="85"/>
      <c r="K77" s="44" t="e">
        <f>($F77/$F$98)*10^2</f>
        <v>#REF!</v>
      </c>
      <c r="L77" s="44" t="e">
        <f t="shared" si="0"/>
        <v>#REF!</v>
      </c>
      <c r="M77" s="44" t="e">
        <f>($H77/$H$98)*10^2</f>
        <v>#REF!</v>
      </c>
      <c r="N77" s="44"/>
      <c r="O77" s="85"/>
      <c r="P77" s="44" t="e">
        <f>($F77/$F$99)*10^2</f>
        <v>#REF!</v>
      </c>
      <c r="Q77" s="44" t="e">
        <f t="shared" si="2"/>
        <v>#REF!</v>
      </c>
      <c r="R77" s="44" t="e">
        <f>($H77/$H$99)*10^2</f>
        <v>#REF!</v>
      </c>
      <c r="S77" s="44"/>
      <c r="T77" s="44"/>
      <c r="U77" s="44" t="e">
        <f>($F77/$F$100)*10^2</f>
        <v>#REF!</v>
      </c>
      <c r="V77" s="44" t="e">
        <f>($G77/$G$100)*10^2</f>
        <v>#REF!</v>
      </c>
      <c r="W77" s="44" t="e">
        <f>($H77/$H$100)*10^2</f>
        <v>#REF!</v>
      </c>
      <c r="X77" s="67"/>
      <c r="Z77" s="39" t="e">
        <f>K77/$K$26*100</f>
        <v>#REF!</v>
      </c>
      <c r="AA77" s="39" t="e">
        <f>L77/$L$26*100</f>
        <v>#REF!</v>
      </c>
    </row>
    <row r="78" spans="2:27" ht="5.0999999999999996" customHeight="1" x14ac:dyDescent="0.3">
      <c r="B78" s="64"/>
      <c r="C78" s="54"/>
      <c r="D78" s="65"/>
      <c r="E78" s="54"/>
      <c r="F78" s="66"/>
      <c r="G78" s="66"/>
      <c r="H78" s="66"/>
      <c r="I78" s="85"/>
      <c r="J78" s="85"/>
      <c r="K78" s="44"/>
      <c r="L78" s="44"/>
      <c r="M78" s="44"/>
      <c r="N78" s="44"/>
      <c r="O78" s="85"/>
      <c r="P78" s="44"/>
      <c r="Q78" s="44"/>
      <c r="R78" s="44"/>
      <c r="S78" s="44"/>
      <c r="T78" s="44"/>
      <c r="U78" s="44"/>
      <c r="V78" s="44"/>
      <c r="W78" s="44"/>
      <c r="X78" s="67"/>
      <c r="Z78" s="39"/>
      <c r="AA78" s="39"/>
    </row>
    <row r="79" spans="2:27" x14ac:dyDescent="0.3">
      <c r="B79" s="64"/>
      <c r="C79" s="54"/>
      <c r="D79" s="65" t="s">
        <v>38</v>
      </c>
      <c r="E79" s="54"/>
      <c r="F79" s="66"/>
      <c r="G79" s="66"/>
      <c r="H79" s="66"/>
      <c r="I79" s="85"/>
      <c r="J79" s="85"/>
      <c r="K79" s="44"/>
      <c r="L79" s="85"/>
      <c r="M79" s="85"/>
      <c r="N79" s="85"/>
      <c r="O79" s="85"/>
      <c r="P79" s="44"/>
      <c r="Q79" s="44"/>
      <c r="R79" s="44"/>
      <c r="S79" s="44"/>
      <c r="T79" s="44"/>
      <c r="U79" s="44"/>
      <c r="V79" s="44"/>
      <c r="W79" s="44"/>
      <c r="X79" s="67"/>
      <c r="Z79" s="39"/>
      <c r="AA79" s="39"/>
    </row>
    <row r="80" spans="2:27" ht="5.0999999999999996" customHeight="1" x14ac:dyDescent="0.3">
      <c r="B80" s="64"/>
      <c r="C80" s="54"/>
      <c r="D80" s="54"/>
      <c r="E80" s="54"/>
      <c r="F80" s="66"/>
      <c r="G80" s="66"/>
      <c r="H80" s="66"/>
      <c r="I80" s="85"/>
      <c r="J80" s="85"/>
      <c r="K80" s="44"/>
      <c r="L80" s="85"/>
      <c r="M80" s="85"/>
      <c r="N80" s="85"/>
      <c r="O80" s="85"/>
      <c r="P80" s="44"/>
      <c r="Q80" s="44"/>
      <c r="R80" s="44"/>
      <c r="S80" s="44"/>
      <c r="T80" s="44"/>
      <c r="U80" s="44"/>
      <c r="V80" s="44"/>
      <c r="W80" s="44"/>
      <c r="X80" s="67"/>
      <c r="Z80" s="39"/>
      <c r="AA80" s="39"/>
    </row>
    <row r="81" spans="2:27" x14ac:dyDescent="0.3">
      <c r="B81" s="64" t="str">
        <f>"01"</f>
        <v>01</v>
      </c>
      <c r="C81" s="54"/>
      <c r="D81" s="65" t="s">
        <v>39</v>
      </c>
      <c r="E81" s="54"/>
      <c r="F81" s="66"/>
      <c r="G81" s="66"/>
      <c r="H81" s="66"/>
      <c r="I81" s="85"/>
      <c r="J81" s="85"/>
      <c r="K81" s="44" t="e">
        <f>($F81/$F$98)*10^2</f>
        <v>#REF!</v>
      </c>
      <c r="L81" s="44" t="e">
        <f t="shared" ref="L81:L82" si="3">($G81/$G$98)*10^2</f>
        <v>#REF!</v>
      </c>
      <c r="M81" s="44" t="e">
        <f>($H81/$H$98)*10^2</f>
        <v>#REF!</v>
      </c>
      <c r="N81" s="44"/>
      <c r="O81" s="85"/>
      <c r="P81" s="44" t="e">
        <f>($F81/$F$99)*10^2</f>
        <v>#REF!</v>
      </c>
      <c r="Q81" s="44" t="e">
        <f t="shared" ref="Q81:Q82" si="4">($G81/$G$99)*10^2</f>
        <v>#REF!</v>
      </c>
      <c r="R81" s="44" t="e">
        <f>($H81/$H$99)*10^2</f>
        <v>#REF!</v>
      </c>
      <c r="S81" s="44"/>
      <c r="T81" s="44"/>
      <c r="U81" s="44" t="e">
        <f>($F81/$F$100)*10^2</f>
        <v>#REF!</v>
      </c>
      <c r="V81" s="44" t="e">
        <f>($G81/$G$100)*10^2</f>
        <v>#REF!</v>
      </c>
      <c r="W81" s="44" t="e">
        <f>($H81/$H$100)*10^2</f>
        <v>#REF!</v>
      </c>
      <c r="X81" s="67"/>
      <c r="Z81" s="39" t="e">
        <f>K81/$K$26*100</f>
        <v>#REF!</v>
      </c>
      <c r="AA81" s="39" t="e">
        <f>L81/$L$26*100</f>
        <v>#REF!</v>
      </c>
    </row>
    <row r="82" spans="2:27" x14ac:dyDescent="0.3">
      <c r="B82" s="64">
        <v>21</v>
      </c>
      <c r="C82" s="54"/>
      <c r="D82" s="65" t="s">
        <v>40</v>
      </c>
      <c r="E82" s="54"/>
      <c r="F82" s="66"/>
      <c r="G82" s="66"/>
      <c r="H82" s="66"/>
      <c r="I82" s="85"/>
      <c r="J82" s="85"/>
      <c r="K82" s="44" t="e">
        <f>($F82/$F$98)*10^2</f>
        <v>#REF!</v>
      </c>
      <c r="L82" s="44" t="e">
        <f t="shared" si="3"/>
        <v>#REF!</v>
      </c>
      <c r="M82" s="44" t="e">
        <f>($H82/$H$98)*10^2</f>
        <v>#REF!</v>
      </c>
      <c r="N82" s="44"/>
      <c r="O82" s="85"/>
      <c r="P82" s="44" t="e">
        <f>($F82/$F$99)*10^2</f>
        <v>#REF!</v>
      </c>
      <c r="Q82" s="44" t="e">
        <f t="shared" si="4"/>
        <v>#REF!</v>
      </c>
      <c r="R82" s="44" t="e">
        <f>($H82/$H$99)*10^2</f>
        <v>#REF!</v>
      </c>
      <c r="S82" s="44"/>
      <c r="T82" s="44"/>
      <c r="U82" s="44" t="e">
        <f>($F82/$F$100)*10^2</f>
        <v>#REF!</v>
      </c>
      <c r="V82" s="44" t="e">
        <f>($G82/$G$100)*10^2</f>
        <v>#REF!</v>
      </c>
      <c r="W82" s="44" t="e">
        <f>($H82/$H$100)*10^2</f>
        <v>#REF!</v>
      </c>
      <c r="X82" s="67"/>
      <c r="Z82" s="39" t="e">
        <f>K82/$K$26*100</f>
        <v>#REF!</v>
      </c>
      <c r="AA82" s="39" t="e">
        <f>L82/$L$26*100</f>
        <v>#REF!</v>
      </c>
    </row>
    <row r="83" spans="2:27" ht="5.0999999999999996" customHeight="1" x14ac:dyDescent="0.3">
      <c r="B83" s="64"/>
      <c r="C83" s="54"/>
      <c r="D83" s="65"/>
      <c r="E83" s="54"/>
      <c r="F83" s="66"/>
      <c r="G83" s="66"/>
      <c r="H83" s="66"/>
      <c r="I83" s="85"/>
      <c r="J83" s="85"/>
      <c r="K83" s="44"/>
      <c r="L83" s="44"/>
      <c r="M83" s="44"/>
      <c r="N83" s="44"/>
      <c r="O83" s="85"/>
      <c r="P83" s="44"/>
      <c r="Q83" s="44"/>
      <c r="R83" s="44"/>
      <c r="S83" s="44"/>
      <c r="T83" s="44"/>
      <c r="U83" s="44"/>
      <c r="V83" s="44"/>
      <c r="W83" s="44"/>
      <c r="X83" s="67"/>
      <c r="Z83" s="39"/>
      <c r="AA83" s="39"/>
    </row>
    <row r="84" spans="2:27" x14ac:dyDescent="0.3">
      <c r="B84" s="64"/>
      <c r="C84" s="54"/>
      <c r="D84" s="54" t="s">
        <v>41</v>
      </c>
      <c r="E84" s="54"/>
      <c r="F84" s="66"/>
      <c r="G84" s="66"/>
      <c r="H84" s="66"/>
      <c r="I84" s="85"/>
      <c r="J84" s="85"/>
      <c r="K84" s="44" t="e">
        <f>SUM(K73:K82)</f>
        <v>#REF!</v>
      </c>
      <c r="L84" s="44" t="e">
        <f>SUM(L73:L82)</f>
        <v>#REF!</v>
      </c>
      <c r="M84" s="44" t="e">
        <f>($H84/$H$98)*10^2</f>
        <v>#REF!</v>
      </c>
      <c r="N84" s="44"/>
      <c r="O84" s="85"/>
      <c r="P84" s="44" t="e">
        <f>SUM(P73:P82)</f>
        <v>#REF!</v>
      </c>
      <c r="Q84" s="44" t="e">
        <f>SUM(Q73:Q82)</f>
        <v>#REF!</v>
      </c>
      <c r="R84" s="44" t="e">
        <f>($H84/$H$99)*10^2</f>
        <v>#REF!</v>
      </c>
      <c r="S84" s="44"/>
      <c r="T84" s="44"/>
      <c r="U84" s="44" t="e">
        <f>SUM(U73:U82)</f>
        <v>#REF!</v>
      </c>
      <c r="V84" s="44" t="e">
        <f>SUM(V73:V82)</f>
        <v>#REF!</v>
      </c>
      <c r="W84" s="44" t="e">
        <f>($H84/$H$100)*10^2</f>
        <v>#REF!</v>
      </c>
      <c r="X84" s="67"/>
      <c r="Z84" s="39" t="e">
        <f>K84/$K$26*100</f>
        <v>#REF!</v>
      </c>
      <c r="AA84" s="39" t="e">
        <f>L84/$L$26*100</f>
        <v>#REF!</v>
      </c>
    </row>
    <row r="85" spans="2:27" x14ac:dyDescent="0.3">
      <c r="B85" s="68"/>
      <c r="C85" s="54"/>
      <c r="D85" s="54"/>
      <c r="E85" s="54"/>
      <c r="F85" s="66"/>
      <c r="G85" s="66"/>
      <c r="H85" s="66"/>
      <c r="I85" s="85"/>
      <c r="J85" s="85"/>
      <c r="K85" s="44"/>
      <c r="L85" s="44"/>
      <c r="M85" s="44"/>
      <c r="N85" s="44"/>
      <c r="O85" s="85"/>
      <c r="P85" s="44"/>
      <c r="Q85" s="44"/>
      <c r="R85" s="44"/>
      <c r="S85" s="44"/>
      <c r="T85" s="44"/>
      <c r="U85" s="44"/>
      <c r="V85" s="44"/>
      <c r="W85" s="44"/>
      <c r="X85" s="67"/>
      <c r="Z85" s="49"/>
      <c r="AA85" s="49"/>
    </row>
    <row r="86" spans="2:27" x14ac:dyDescent="0.3">
      <c r="B86" s="68"/>
      <c r="C86" s="54"/>
      <c r="D86" s="65" t="s">
        <v>42</v>
      </c>
      <c r="E86" s="54"/>
      <c r="F86" s="66"/>
      <c r="G86" s="66"/>
      <c r="H86" s="66"/>
      <c r="I86" s="85"/>
      <c r="J86" s="85"/>
      <c r="K86" s="44"/>
      <c r="L86" s="69"/>
      <c r="M86" s="69"/>
      <c r="N86" s="69"/>
      <c r="O86" s="85"/>
      <c r="P86" s="44"/>
      <c r="Q86" s="44"/>
      <c r="R86" s="44"/>
      <c r="S86" s="44"/>
      <c r="T86" s="44"/>
      <c r="U86" s="44"/>
      <c r="V86" s="44"/>
      <c r="W86" s="44"/>
      <c r="X86" s="67"/>
      <c r="Z86" s="50" t="s">
        <v>43</v>
      </c>
      <c r="AA86" s="49"/>
    </row>
    <row r="87" spans="2:27" x14ac:dyDescent="0.3">
      <c r="B87" s="68"/>
      <c r="C87" s="54"/>
      <c r="D87" s="54" t="s">
        <v>44</v>
      </c>
      <c r="E87" s="54"/>
      <c r="F87" s="66"/>
      <c r="G87" s="66"/>
      <c r="H87" s="66"/>
      <c r="I87" s="85"/>
      <c r="J87" s="85"/>
      <c r="K87" s="44" t="e">
        <f>($F87/$F$98)*10^2</f>
        <v>#REF!</v>
      </c>
      <c r="L87" s="69" t="e">
        <f t="shared" ref="L87" si="5">($G87/$G$98)*10^2</f>
        <v>#REF!</v>
      </c>
      <c r="M87" s="69" t="e">
        <f>($H87/$H$98)*10^2</f>
        <v>#REF!</v>
      </c>
      <c r="N87" s="69"/>
      <c r="O87" s="85"/>
      <c r="P87" s="44" t="e">
        <f>($F87/$F$99)*10^2</f>
        <v>#REF!</v>
      </c>
      <c r="Q87" s="44" t="e">
        <f t="shared" ref="Q87:Q88" si="6">($G87/$G$99)*10^2</f>
        <v>#REF!</v>
      </c>
      <c r="R87" s="44" t="e">
        <f>($H87/$H$99)*10^2</f>
        <v>#REF!</v>
      </c>
      <c r="S87" s="44"/>
      <c r="T87" s="44"/>
      <c r="U87" s="44" t="e">
        <f>($F87/$F$100)*10^2</f>
        <v>#REF!</v>
      </c>
      <c r="V87" s="44" t="e">
        <f>($G87/$G$100)*10^2</f>
        <v>#REF!</v>
      </c>
      <c r="W87" s="44" t="e">
        <f>($H87/$H$100)*10^2</f>
        <v>#REF!</v>
      </c>
      <c r="X87" s="67"/>
      <c r="Z87" s="51">
        <v>2018</v>
      </c>
      <c r="AA87" s="51">
        <v>2019</v>
      </c>
    </row>
    <row r="88" spans="2:27" x14ac:dyDescent="0.3">
      <c r="B88" s="68"/>
      <c r="C88" s="54"/>
      <c r="D88" s="82" t="s">
        <v>45</v>
      </c>
      <c r="E88" s="54"/>
      <c r="F88" s="66">
        <v>2081.223894400759</v>
      </c>
      <c r="G88" s="66">
        <v>2666.5399311722776</v>
      </c>
      <c r="H88" s="66">
        <v>2463.781730467374</v>
      </c>
      <c r="I88" s="85"/>
      <c r="J88" s="85"/>
      <c r="K88" s="44" t="e">
        <f>($F88/$F$98)*10^2</f>
        <v>#REF!</v>
      </c>
      <c r="L88" s="44" t="e">
        <f>($G88/$G$98)*10^2</f>
        <v>#REF!</v>
      </c>
      <c r="M88" s="44" t="e">
        <f>($H88/$H$98)*10^2</f>
        <v>#REF!</v>
      </c>
      <c r="N88" s="44"/>
      <c r="O88" s="85"/>
      <c r="P88" s="44" t="e">
        <f>($F88/$F$99)*10^2</f>
        <v>#REF!</v>
      </c>
      <c r="Q88" s="44" t="e">
        <f t="shared" si="6"/>
        <v>#REF!</v>
      </c>
      <c r="R88" s="44" t="e">
        <f>($H88/$H$99)*10^2</f>
        <v>#REF!</v>
      </c>
      <c r="S88" s="44"/>
      <c r="T88" s="44"/>
      <c r="U88" s="44" t="e">
        <f>($F88/$F$100)*10^2</f>
        <v>#REF!</v>
      </c>
      <c r="V88" s="44" t="e">
        <f>($G88/$G$100)*10^2</f>
        <v>#REF!</v>
      </c>
      <c r="W88" s="44" t="e">
        <f>($H88/$H$100)*10^2</f>
        <v>#REF!</v>
      </c>
      <c r="X88" s="67"/>
      <c r="Z88" s="49" t="e">
        <f>K88-K87</f>
        <v>#REF!</v>
      </c>
      <c r="AA88" s="49" t="e">
        <f>L88-L87</f>
        <v>#REF!</v>
      </c>
    </row>
    <row r="89" spans="2:27" ht="7.5" customHeight="1" x14ac:dyDescent="0.3">
      <c r="B89" s="68"/>
      <c r="C89" s="54"/>
      <c r="D89" s="65"/>
      <c r="E89" s="54"/>
      <c r="F89" s="66"/>
      <c r="G89" s="66"/>
      <c r="H89" s="66"/>
      <c r="I89" s="85"/>
      <c r="J89" s="85"/>
      <c r="K89" s="44"/>
      <c r="L89" s="44"/>
      <c r="M89" s="44"/>
      <c r="N89" s="44"/>
      <c r="O89" s="85"/>
      <c r="P89" s="44"/>
      <c r="Q89" s="44"/>
      <c r="R89" s="44"/>
      <c r="S89" s="44"/>
      <c r="T89" s="44"/>
      <c r="U89" s="44"/>
      <c r="V89" s="44"/>
      <c r="W89" s="44"/>
      <c r="X89" s="67"/>
      <c r="Z89" s="52"/>
      <c r="AA89" s="52"/>
    </row>
    <row r="90" spans="2:27" ht="7.5" customHeight="1" thickBot="1" x14ac:dyDescent="0.35">
      <c r="B90" s="70"/>
      <c r="C90" s="71"/>
      <c r="D90" s="72"/>
      <c r="E90" s="71"/>
      <c r="F90" s="73"/>
      <c r="G90" s="73"/>
      <c r="H90" s="73"/>
      <c r="I90" s="74"/>
      <c r="J90" s="74"/>
      <c r="K90" s="75"/>
      <c r="L90" s="75"/>
      <c r="M90" s="75"/>
      <c r="N90" s="75"/>
      <c r="O90" s="74"/>
      <c r="P90" s="76"/>
      <c r="Q90" s="76"/>
      <c r="R90" s="76"/>
      <c r="S90" s="76"/>
      <c r="T90" s="75"/>
      <c r="U90" s="76"/>
      <c r="V90" s="76"/>
      <c r="W90" s="76"/>
      <c r="X90" s="77"/>
    </row>
    <row r="91" spans="2:27" ht="30.6" customHeight="1" x14ac:dyDescent="0.3">
      <c r="B91" s="526" t="s">
        <v>46</v>
      </c>
      <c r="C91" s="526"/>
      <c r="D91" s="526"/>
      <c r="E91" s="526"/>
      <c r="F91" s="526"/>
      <c r="G91" s="526"/>
      <c r="H91" s="526"/>
      <c r="I91" s="526"/>
      <c r="J91" s="526"/>
      <c r="K91" s="526"/>
      <c r="L91" s="526"/>
      <c r="M91" s="526"/>
      <c r="N91" s="526"/>
      <c r="O91" s="526"/>
      <c r="P91" s="526"/>
      <c r="Q91" s="526"/>
      <c r="R91" s="526"/>
      <c r="S91" s="526"/>
      <c r="T91" s="526"/>
      <c r="U91" s="526"/>
      <c r="V91" s="526"/>
      <c r="W91" s="526"/>
      <c r="X91" s="84"/>
    </row>
    <row r="92" spans="2:27" ht="7.5" customHeight="1" x14ac:dyDescent="0.3">
      <c r="B92" s="43"/>
      <c r="C92" s="43"/>
      <c r="D92" s="43"/>
      <c r="E92" s="43"/>
      <c r="F92" s="43"/>
      <c r="G92" s="43"/>
      <c r="H92" s="43"/>
      <c r="I92" s="43"/>
      <c r="J92" s="43"/>
      <c r="K92" s="43"/>
      <c r="L92" s="43"/>
      <c r="M92" s="43"/>
      <c r="N92" s="43"/>
      <c r="O92" s="43"/>
      <c r="P92" s="43"/>
      <c r="Q92" s="43"/>
      <c r="R92" s="43"/>
      <c r="S92" s="43"/>
      <c r="T92" s="43"/>
      <c r="U92" s="43"/>
      <c r="V92" s="43"/>
      <c r="W92" s="43"/>
      <c r="X92" s="43"/>
    </row>
    <row r="93" spans="2:27" x14ac:dyDescent="0.3">
      <c r="D93" s="32"/>
    </row>
    <row r="94" spans="2:27" x14ac:dyDescent="0.3">
      <c r="D94" s="31" t="s">
        <v>47</v>
      </c>
      <c r="F94" s="48">
        <f>SUM(F73:F82)</f>
        <v>0</v>
      </c>
      <c r="G94" s="48">
        <f>SUM(G73:G82)</f>
        <v>0</v>
      </c>
      <c r="H94" s="48">
        <f>SUM(H73:H82)</f>
        <v>0</v>
      </c>
      <c r="I94" s="83"/>
      <c r="J94" s="83"/>
      <c r="K94" s="39" t="e">
        <f>($F94/$F$98)*10^2</f>
        <v>#REF!</v>
      </c>
      <c r="L94" s="39" t="e">
        <f>($G94/$G$98)*10^2</f>
        <v>#REF!</v>
      </c>
      <c r="M94" s="39" t="e">
        <f>($H94/$H$98)*10^2</f>
        <v>#REF!</v>
      </c>
      <c r="N94" s="39"/>
      <c r="O94" s="83"/>
      <c r="P94" s="39" t="e">
        <f>($F94/$F$99)*10^2</f>
        <v>#REF!</v>
      </c>
      <c r="Q94" s="39" t="e">
        <f>($G94/$G$99)*10^2</f>
        <v>#REF!</v>
      </c>
      <c r="R94" s="39" t="e">
        <f>($H94/$H$99)*10^2</f>
        <v>#REF!</v>
      </c>
      <c r="S94" s="39"/>
      <c r="T94" s="39"/>
      <c r="U94" s="39" t="e">
        <f>($F94/$F$100)*10^2</f>
        <v>#REF!</v>
      </c>
      <c r="V94" s="39" t="e">
        <f>($G94/$G$100)*10^2</f>
        <v>#REF!</v>
      </c>
      <c r="W94" s="39" t="e">
        <f>($H94/$H$100)*10^2</f>
        <v>#REF!</v>
      </c>
      <c r="X94" s="39"/>
    </row>
    <row r="95" spans="2:27" x14ac:dyDescent="0.3">
      <c r="D95" s="32"/>
      <c r="K95" s="53"/>
    </row>
    <row r="96" spans="2:27" x14ac:dyDescent="0.3">
      <c r="D96" s="32"/>
    </row>
    <row r="97" spans="2:9" x14ac:dyDescent="0.3">
      <c r="B97" s="33" t="s">
        <v>11</v>
      </c>
      <c r="C97" s="33"/>
      <c r="D97" s="33"/>
      <c r="E97" s="33"/>
      <c r="F97" s="31" t="e">
        <f>'Table 3'!#REF!</f>
        <v>#REF!</v>
      </c>
      <c r="G97" s="31" t="e">
        <f>'Table 3'!#REF!</f>
        <v>#REF!</v>
      </c>
      <c r="H97" s="31" t="e">
        <f>'Table 3'!#REF!</f>
        <v>#REF!</v>
      </c>
      <c r="I97" s="31" t="e">
        <f>'Table 3'!#REF!</f>
        <v>#REF!</v>
      </c>
    </row>
    <row r="98" spans="2:9" x14ac:dyDescent="0.3">
      <c r="B98" s="31" t="s">
        <v>12</v>
      </c>
      <c r="D98" s="31" t="s">
        <v>13</v>
      </c>
      <c r="F98" s="55" t="e">
        <f>'Table 3'!#REF!</f>
        <v>#REF!</v>
      </c>
      <c r="G98" s="55" t="e">
        <f>'Table 3'!#REF!</f>
        <v>#REF!</v>
      </c>
      <c r="H98" s="55" t="e">
        <f>'Table 3'!#REF!</f>
        <v>#REF!</v>
      </c>
      <c r="I98" s="55" t="e">
        <f>'Table 3'!#REF!</f>
        <v>#REF!</v>
      </c>
    </row>
    <row r="99" spans="2:9" x14ac:dyDescent="0.3">
      <c r="B99" s="31" t="s">
        <v>14</v>
      </c>
      <c r="D99" s="31" t="s">
        <v>15</v>
      </c>
      <c r="F99" s="55" t="e">
        <f>'Table 3'!#REF!</f>
        <v>#REF!</v>
      </c>
      <c r="G99" s="55" t="e">
        <f>'Table 3'!#REF!</f>
        <v>#REF!</v>
      </c>
      <c r="H99" s="55" t="e">
        <f>'Table 3'!#REF!</f>
        <v>#REF!</v>
      </c>
      <c r="I99" s="55" t="e">
        <f>'Table 3'!#REF!</f>
        <v>#REF!</v>
      </c>
    </row>
    <row r="100" spans="2:9" x14ac:dyDescent="0.3">
      <c r="B100" s="31" t="s">
        <v>14</v>
      </c>
      <c r="D100" s="31" t="s">
        <v>16</v>
      </c>
      <c r="F100" s="55" t="e">
        <f>'Table 3'!#REF!</f>
        <v>#REF!</v>
      </c>
      <c r="G100" s="55" t="e">
        <f>'Table 3'!#REF!</f>
        <v>#REF!</v>
      </c>
      <c r="H100" s="55" t="e">
        <f>'Table 3'!#REF!</f>
        <v>#REF!</v>
      </c>
      <c r="I100" s="55" t="e">
        <f>'Table 3'!#REF!</f>
        <v>#REF!</v>
      </c>
    </row>
  </sheetData>
  <mergeCells count="17">
    <mergeCell ref="F68:I68"/>
    <mergeCell ref="K68:N68"/>
    <mergeCell ref="P68:S68"/>
    <mergeCell ref="U68:X68"/>
    <mergeCell ref="B91:W91"/>
    <mergeCell ref="Z6:AA6"/>
    <mergeCell ref="B30:W30"/>
    <mergeCell ref="B61:W61"/>
    <mergeCell ref="F6:I6"/>
    <mergeCell ref="K6:N6"/>
    <mergeCell ref="P6:S6"/>
    <mergeCell ref="U6:X6"/>
    <mergeCell ref="F37:I37"/>
    <mergeCell ref="K37:N37"/>
    <mergeCell ref="P37:S37"/>
    <mergeCell ref="U37:X37"/>
    <mergeCell ref="Z37:AA37"/>
  </mergeCells>
  <pageMargins left="0.7" right="0.7" top="0.75" bottom="0.75" header="0.3" footer="0.3"/>
  <pageSetup scale="9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B1:AY97"/>
  <sheetViews>
    <sheetView showGridLines="0" zoomScaleNormal="100" workbookViewId="0">
      <selection activeCell="B2" sqref="B2:F2"/>
    </sheetView>
  </sheetViews>
  <sheetFormatPr defaultColWidth="9.140625" defaultRowHeight="13.5" x14ac:dyDescent="0.25"/>
  <cols>
    <col min="1" max="1" width="9.140625" style="287"/>
    <col min="2" max="2" width="6.7109375" style="287" customWidth="1"/>
    <col min="3" max="3" width="7.7109375" style="287" customWidth="1"/>
    <col min="4" max="4" width="106.7109375" style="287" customWidth="1"/>
    <col min="5" max="5" width="21" style="287" customWidth="1"/>
    <col min="6" max="6" width="9.7109375" style="287" customWidth="1"/>
    <col min="7" max="7" width="9.140625" style="287"/>
    <col min="8" max="8" width="9.140625" style="288"/>
    <col min="9" max="16384" width="9.140625" style="287"/>
  </cols>
  <sheetData>
    <row r="1" spans="2:9" ht="14.25" thickBot="1" x14ac:dyDescent="0.3"/>
    <row r="2" spans="2:9" ht="13.5" customHeight="1" x14ac:dyDescent="0.25">
      <c r="B2" s="492" t="s">
        <v>204</v>
      </c>
      <c r="C2" s="493"/>
      <c r="D2" s="493"/>
      <c r="E2" s="493"/>
      <c r="F2" s="494"/>
    </row>
    <row r="3" spans="2:9" ht="7.5" customHeight="1" thickBot="1" x14ac:dyDescent="0.3">
      <c r="B3" s="320"/>
      <c r="C3" s="321"/>
      <c r="D3" s="321"/>
      <c r="E3" s="321"/>
      <c r="F3" s="322"/>
    </row>
    <row r="4" spans="2:9" ht="7.5" customHeight="1" x14ac:dyDescent="0.25">
      <c r="B4" s="318"/>
      <c r="C4" s="319"/>
      <c r="D4" s="319"/>
      <c r="E4" s="319"/>
      <c r="F4" s="331"/>
    </row>
    <row r="5" spans="2:9" s="289" customFormat="1" ht="15" customHeight="1" x14ac:dyDescent="0.25">
      <c r="B5" s="323" t="s">
        <v>69</v>
      </c>
      <c r="C5" s="324" t="s">
        <v>73</v>
      </c>
      <c r="D5" s="324" t="s">
        <v>70</v>
      </c>
      <c r="E5" s="324" t="s">
        <v>71</v>
      </c>
      <c r="F5" s="326" t="s">
        <v>72</v>
      </c>
      <c r="H5" s="290"/>
    </row>
    <row r="6" spans="2:9" s="289" customFormat="1" ht="7.5" customHeight="1" thickBot="1" x14ac:dyDescent="0.3">
      <c r="B6" s="394"/>
      <c r="C6" s="395"/>
      <c r="D6" s="395"/>
      <c r="E6" s="395"/>
      <c r="F6" s="396"/>
      <c r="H6" s="290"/>
    </row>
    <row r="7" spans="2:9" s="289" customFormat="1" ht="7.5" customHeight="1" x14ac:dyDescent="0.25">
      <c r="B7" s="323"/>
      <c r="C7" s="327"/>
      <c r="D7" s="327"/>
      <c r="E7" s="327"/>
      <c r="F7" s="328"/>
      <c r="H7" s="290"/>
    </row>
    <row r="8" spans="2:9" s="289" customFormat="1" ht="15" customHeight="1" x14ac:dyDescent="0.25">
      <c r="B8" s="323">
        <v>1</v>
      </c>
      <c r="C8" s="324" t="s">
        <v>205</v>
      </c>
      <c r="D8" s="356" t="s">
        <v>206</v>
      </c>
      <c r="E8" s="324" t="s">
        <v>207</v>
      </c>
      <c r="F8" s="326" t="s">
        <v>82</v>
      </c>
      <c r="H8" s="290"/>
    </row>
    <row r="9" spans="2:9" s="289" customFormat="1" ht="15" customHeight="1" x14ac:dyDescent="0.25">
      <c r="B9" s="323">
        <v>2</v>
      </c>
      <c r="C9" s="324" t="s">
        <v>205</v>
      </c>
      <c r="D9" s="325" t="s">
        <v>208</v>
      </c>
      <c r="E9" s="329" t="s">
        <v>209</v>
      </c>
      <c r="F9" s="326" t="s">
        <v>82</v>
      </c>
      <c r="H9" s="290"/>
    </row>
    <row r="10" spans="2:9" s="289" customFormat="1" ht="15" customHeight="1" x14ac:dyDescent="0.25">
      <c r="B10" s="323">
        <v>3</v>
      </c>
      <c r="C10" s="324" t="s">
        <v>205</v>
      </c>
      <c r="D10" s="325" t="s">
        <v>210</v>
      </c>
      <c r="E10" s="329" t="s">
        <v>211</v>
      </c>
      <c r="F10" s="326" t="s">
        <v>82</v>
      </c>
      <c r="H10" s="288"/>
      <c r="I10" s="291"/>
    </row>
    <row r="11" spans="2:9" s="289" customFormat="1" ht="15" customHeight="1" x14ac:dyDescent="0.25">
      <c r="B11" s="323">
        <v>4</v>
      </c>
      <c r="C11" s="324" t="s">
        <v>205</v>
      </c>
      <c r="D11" s="325" t="s">
        <v>212</v>
      </c>
      <c r="E11" s="329" t="s">
        <v>213</v>
      </c>
      <c r="F11" s="326" t="s">
        <v>82</v>
      </c>
      <c r="H11" s="290"/>
    </row>
    <row r="12" spans="2:9" s="289" customFormat="1" ht="15" customHeight="1" x14ac:dyDescent="0.25">
      <c r="B12" s="323">
        <v>5</v>
      </c>
      <c r="C12" s="324" t="s">
        <v>205</v>
      </c>
      <c r="D12" s="325" t="s">
        <v>214</v>
      </c>
      <c r="E12" s="329" t="s">
        <v>215</v>
      </c>
      <c r="F12" s="326" t="s">
        <v>82</v>
      </c>
      <c r="H12" s="290"/>
    </row>
    <row r="13" spans="2:9" s="289" customFormat="1" ht="15" customHeight="1" x14ac:dyDescent="0.25">
      <c r="B13" s="323">
        <v>6</v>
      </c>
      <c r="C13" s="324" t="s">
        <v>205</v>
      </c>
      <c r="D13" s="330" t="s">
        <v>216</v>
      </c>
      <c r="E13" s="329" t="s">
        <v>217</v>
      </c>
      <c r="F13" s="326" t="s">
        <v>82</v>
      </c>
      <c r="H13" s="290"/>
    </row>
    <row r="14" spans="2:9" s="289" customFormat="1" ht="15" customHeight="1" x14ac:dyDescent="0.25">
      <c r="B14" s="323">
        <v>7</v>
      </c>
      <c r="C14" s="324" t="s">
        <v>218</v>
      </c>
      <c r="D14" s="325" t="s">
        <v>219</v>
      </c>
      <c r="E14" s="329" t="s">
        <v>220</v>
      </c>
      <c r="F14" s="326" t="s">
        <v>82</v>
      </c>
      <c r="H14" s="290"/>
    </row>
    <row r="15" spans="2:9" s="289" customFormat="1" ht="15" customHeight="1" x14ac:dyDescent="0.25">
      <c r="B15" s="323">
        <v>8</v>
      </c>
      <c r="C15" s="324" t="s">
        <v>205</v>
      </c>
      <c r="D15" s="325" t="s">
        <v>221</v>
      </c>
      <c r="E15" s="329" t="s">
        <v>222</v>
      </c>
      <c r="F15" s="326" t="s">
        <v>82</v>
      </c>
      <c r="H15" s="290"/>
    </row>
    <row r="16" spans="2:9" s="289" customFormat="1" ht="15" customHeight="1" x14ac:dyDescent="0.25">
      <c r="B16" s="323">
        <v>9</v>
      </c>
      <c r="C16" s="324" t="s">
        <v>205</v>
      </c>
      <c r="D16" s="330" t="s">
        <v>223</v>
      </c>
      <c r="E16" s="329" t="s">
        <v>224</v>
      </c>
      <c r="F16" s="326" t="s">
        <v>82</v>
      </c>
      <c r="H16" s="290"/>
    </row>
    <row r="17" spans="2:8" s="289" customFormat="1" ht="15" customHeight="1" x14ac:dyDescent="0.25">
      <c r="B17" s="323">
        <v>10</v>
      </c>
      <c r="C17" s="324" t="s">
        <v>205</v>
      </c>
      <c r="D17" s="325" t="s">
        <v>225</v>
      </c>
      <c r="E17" s="329" t="s">
        <v>226</v>
      </c>
      <c r="F17" s="326" t="s">
        <v>82</v>
      </c>
      <c r="H17" s="290"/>
    </row>
    <row r="18" spans="2:8" s="289" customFormat="1" ht="15" customHeight="1" x14ac:dyDescent="0.25">
      <c r="B18" s="323">
        <v>11</v>
      </c>
      <c r="C18" s="324" t="s">
        <v>205</v>
      </c>
      <c r="D18" s="330" t="s">
        <v>227</v>
      </c>
      <c r="E18" s="329" t="s">
        <v>228</v>
      </c>
      <c r="F18" s="326" t="s">
        <v>82</v>
      </c>
      <c r="H18" s="290"/>
    </row>
    <row r="19" spans="2:8" s="289" customFormat="1" ht="15" customHeight="1" x14ac:dyDescent="0.25">
      <c r="B19" s="323">
        <v>12</v>
      </c>
      <c r="C19" s="324" t="s">
        <v>205</v>
      </c>
      <c r="D19" s="325" t="s">
        <v>229</v>
      </c>
      <c r="E19" s="329" t="s">
        <v>230</v>
      </c>
      <c r="F19" s="326" t="s">
        <v>82</v>
      </c>
      <c r="H19" s="290"/>
    </row>
    <row r="20" spans="2:8" s="289" customFormat="1" ht="15" customHeight="1" x14ac:dyDescent="0.25">
      <c r="B20" s="323">
        <v>13</v>
      </c>
      <c r="C20" s="324" t="s">
        <v>205</v>
      </c>
      <c r="D20" s="330" t="s">
        <v>231</v>
      </c>
      <c r="E20" s="329" t="s">
        <v>232</v>
      </c>
      <c r="F20" s="326" t="s">
        <v>82</v>
      </c>
      <c r="H20" s="290"/>
    </row>
    <row r="21" spans="2:8" s="289" customFormat="1" ht="15" customHeight="1" x14ac:dyDescent="0.25">
      <c r="B21" s="323">
        <v>14</v>
      </c>
      <c r="C21" s="324" t="s">
        <v>205</v>
      </c>
      <c r="D21" s="325" t="s">
        <v>233</v>
      </c>
      <c r="E21" s="329" t="s">
        <v>234</v>
      </c>
      <c r="F21" s="326" t="s">
        <v>82</v>
      </c>
      <c r="H21" s="290"/>
    </row>
    <row r="22" spans="2:8" s="289" customFormat="1" ht="15" customHeight="1" x14ac:dyDescent="0.25">
      <c r="B22" s="323">
        <v>15</v>
      </c>
      <c r="C22" s="324" t="s">
        <v>205</v>
      </c>
      <c r="D22" s="330" t="s">
        <v>235</v>
      </c>
      <c r="E22" s="329" t="s">
        <v>236</v>
      </c>
      <c r="F22" s="326" t="s">
        <v>82</v>
      </c>
      <c r="H22" s="290"/>
    </row>
    <row r="23" spans="2:8" s="289" customFormat="1" ht="15" customHeight="1" x14ac:dyDescent="0.25">
      <c r="B23" s="323">
        <v>16</v>
      </c>
      <c r="C23" s="324" t="s">
        <v>205</v>
      </c>
      <c r="D23" s="325" t="s">
        <v>237</v>
      </c>
      <c r="E23" s="329" t="s">
        <v>238</v>
      </c>
      <c r="F23" s="326" t="s">
        <v>82</v>
      </c>
      <c r="H23" s="290"/>
    </row>
    <row r="24" spans="2:8" s="289" customFormat="1" ht="15" customHeight="1" x14ac:dyDescent="0.25">
      <c r="B24" s="323">
        <v>17</v>
      </c>
      <c r="C24" s="324" t="s">
        <v>205</v>
      </c>
      <c r="D24" s="330" t="s">
        <v>239</v>
      </c>
      <c r="E24" s="329" t="s">
        <v>240</v>
      </c>
      <c r="F24" s="326" t="s">
        <v>82</v>
      </c>
      <c r="H24" s="290"/>
    </row>
    <row r="25" spans="2:8" s="289" customFormat="1" ht="15" customHeight="1" x14ac:dyDescent="0.25">
      <c r="B25" s="323">
        <v>18</v>
      </c>
      <c r="C25" s="324" t="s">
        <v>205</v>
      </c>
      <c r="D25" s="325" t="s">
        <v>241</v>
      </c>
      <c r="E25" s="329" t="s">
        <v>242</v>
      </c>
      <c r="F25" s="326" t="s">
        <v>82</v>
      </c>
      <c r="H25" s="290"/>
    </row>
    <row r="26" spans="2:8" s="289" customFormat="1" ht="15" customHeight="1" x14ac:dyDescent="0.25">
      <c r="B26" s="323">
        <v>19</v>
      </c>
      <c r="C26" s="324" t="s">
        <v>205</v>
      </c>
      <c r="D26" s="325" t="s">
        <v>243</v>
      </c>
      <c r="E26" s="391" t="s">
        <v>336</v>
      </c>
      <c r="F26" s="326" t="s">
        <v>82</v>
      </c>
      <c r="H26" s="290"/>
    </row>
    <row r="27" spans="2:8" s="289" customFormat="1" ht="15" customHeight="1" x14ac:dyDescent="0.25">
      <c r="B27" s="323">
        <v>20</v>
      </c>
      <c r="C27" s="324" t="s">
        <v>205</v>
      </c>
      <c r="D27" s="325" t="s">
        <v>245</v>
      </c>
      <c r="E27" s="329" t="s">
        <v>246</v>
      </c>
      <c r="F27" s="326" t="s">
        <v>82</v>
      </c>
      <c r="H27" s="290"/>
    </row>
    <row r="28" spans="2:8" s="289" customFormat="1" ht="15" customHeight="1" x14ac:dyDescent="0.25">
      <c r="B28" s="323">
        <v>21</v>
      </c>
      <c r="C28" s="324" t="s">
        <v>205</v>
      </c>
      <c r="D28" s="325" t="s">
        <v>247</v>
      </c>
      <c r="E28" s="329" t="s">
        <v>248</v>
      </c>
      <c r="F28" s="326" t="s">
        <v>82</v>
      </c>
      <c r="H28" s="290"/>
    </row>
    <row r="29" spans="2:8" s="289" customFormat="1" ht="15" customHeight="1" x14ac:dyDescent="0.25">
      <c r="B29" s="323">
        <v>22</v>
      </c>
      <c r="C29" s="324" t="s">
        <v>205</v>
      </c>
      <c r="D29" s="325" t="s">
        <v>249</v>
      </c>
      <c r="E29" s="329" t="s">
        <v>250</v>
      </c>
      <c r="F29" s="326" t="s">
        <v>82</v>
      </c>
      <c r="H29" s="290"/>
    </row>
    <row r="30" spans="2:8" s="289" customFormat="1" ht="15" customHeight="1" x14ac:dyDescent="0.25">
      <c r="B30" s="323">
        <v>23</v>
      </c>
      <c r="C30" s="324" t="s">
        <v>205</v>
      </c>
      <c r="D30" s="325" t="s">
        <v>251</v>
      </c>
      <c r="E30" s="329" t="s">
        <v>252</v>
      </c>
      <c r="F30" s="326" t="s">
        <v>82</v>
      </c>
      <c r="H30" s="290"/>
    </row>
    <row r="31" spans="2:8" s="289" customFormat="1" ht="15" customHeight="1" x14ac:dyDescent="0.25">
      <c r="B31" s="323">
        <v>24</v>
      </c>
      <c r="C31" s="324" t="s">
        <v>205</v>
      </c>
      <c r="D31" s="330" t="s">
        <v>253</v>
      </c>
      <c r="E31" s="329" t="s">
        <v>254</v>
      </c>
      <c r="F31" s="326" t="s">
        <v>82</v>
      </c>
      <c r="H31" s="290"/>
    </row>
    <row r="32" spans="2:8" s="289" customFormat="1" ht="15" customHeight="1" x14ac:dyDescent="0.25">
      <c r="B32" s="323">
        <v>25</v>
      </c>
      <c r="C32" s="324" t="s">
        <v>205</v>
      </c>
      <c r="D32" s="325" t="s">
        <v>255</v>
      </c>
      <c r="E32" s="329" t="s">
        <v>256</v>
      </c>
      <c r="F32" s="326" t="s">
        <v>82</v>
      </c>
      <c r="H32" s="290"/>
    </row>
    <row r="33" spans="2:8" s="289" customFormat="1" ht="15" customHeight="1" x14ac:dyDescent="0.25">
      <c r="B33" s="323">
        <v>26</v>
      </c>
      <c r="C33" s="324" t="s">
        <v>205</v>
      </c>
      <c r="D33" s="330" t="s">
        <v>257</v>
      </c>
      <c r="E33" s="329" t="s">
        <v>258</v>
      </c>
      <c r="F33" s="326" t="s">
        <v>82</v>
      </c>
      <c r="H33" s="290"/>
    </row>
    <row r="34" spans="2:8" s="289" customFormat="1" ht="15" customHeight="1" x14ac:dyDescent="0.25">
      <c r="B34" s="323">
        <v>27</v>
      </c>
      <c r="C34" s="324" t="s">
        <v>205</v>
      </c>
      <c r="D34" s="330" t="s">
        <v>259</v>
      </c>
      <c r="E34" s="391" t="s">
        <v>244</v>
      </c>
      <c r="F34" s="326" t="s">
        <v>82</v>
      </c>
      <c r="H34" s="290"/>
    </row>
    <row r="35" spans="2:8" s="289" customFormat="1" ht="15" customHeight="1" x14ac:dyDescent="0.25">
      <c r="B35" s="323">
        <v>28</v>
      </c>
      <c r="C35" s="324" t="s">
        <v>205</v>
      </c>
      <c r="D35" s="330" t="s">
        <v>260</v>
      </c>
      <c r="E35" s="329" t="s">
        <v>261</v>
      </c>
      <c r="F35" s="326" t="s">
        <v>82</v>
      </c>
      <c r="H35" s="290"/>
    </row>
    <row r="36" spans="2:8" s="289" customFormat="1" ht="15" customHeight="1" x14ac:dyDescent="0.25">
      <c r="B36" s="323">
        <v>29</v>
      </c>
      <c r="C36" s="324" t="s">
        <v>205</v>
      </c>
      <c r="D36" s="325" t="s">
        <v>262</v>
      </c>
      <c r="E36" s="329" t="s">
        <v>263</v>
      </c>
      <c r="F36" s="326" t="s">
        <v>82</v>
      </c>
      <c r="H36" s="290"/>
    </row>
    <row r="37" spans="2:8" s="289" customFormat="1" ht="15" customHeight="1" x14ac:dyDescent="0.25">
      <c r="B37" s="323">
        <v>30</v>
      </c>
      <c r="C37" s="324" t="s">
        <v>205</v>
      </c>
      <c r="D37" s="330" t="s">
        <v>264</v>
      </c>
      <c r="E37" s="329" t="s">
        <v>265</v>
      </c>
      <c r="F37" s="326" t="s">
        <v>82</v>
      </c>
    </row>
    <row r="38" spans="2:8" s="289" customFormat="1" ht="15" customHeight="1" x14ac:dyDescent="0.25">
      <c r="B38" s="323">
        <v>31</v>
      </c>
      <c r="C38" s="324" t="s">
        <v>205</v>
      </c>
      <c r="D38" s="330" t="s">
        <v>266</v>
      </c>
      <c r="E38" s="329" t="s">
        <v>267</v>
      </c>
      <c r="F38" s="326" t="s">
        <v>82</v>
      </c>
      <c r="H38" s="290"/>
    </row>
    <row r="39" spans="2:8" s="289" customFormat="1" ht="15" customHeight="1" x14ac:dyDescent="0.25">
      <c r="B39" s="323">
        <v>32</v>
      </c>
      <c r="C39" s="324" t="s">
        <v>218</v>
      </c>
      <c r="D39" s="330" t="s">
        <v>268</v>
      </c>
      <c r="E39" s="329" t="s">
        <v>269</v>
      </c>
      <c r="F39" s="326" t="s">
        <v>82</v>
      </c>
      <c r="H39" s="290"/>
    </row>
    <row r="40" spans="2:8" s="289" customFormat="1" ht="15" customHeight="1" x14ac:dyDescent="0.25">
      <c r="B40" s="323">
        <v>33</v>
      </c>
      <c r="C40" s="324" t="s">
        <v>205</v>
      </c>
      <c r="D40" s="325" t="s">
        <v>270</v>
      </c>
      <c r="E40" s="329" t="s">
        <v>271</v>
      </c>
      <c r="F40" s="326" t="s">
        <v>82</v>
      </c>
      <c r="H40" s="290"/>
    </row>
    <row r="41" spans="2:8" s="289" customFormat="1" ht="15" customHeight="1" x14ac:dyDescent="0.25">
      <c r="B41" s="323">
        <v>34</v>
      </c>
      <c r="C41" s="324" t="s">
        <v>205</v>
      </c>
      <c r="D41" s="325" t="s">
        <v>272</v>
      </c>
      <c r="E41" s="329" t="s">
        <v>54</v>
      </c>
      <c r="F41" s="326" t="s">
        <v>82</v>
      </c>
      <c r="H41" s="290"/>
    </row>
    <row r="42" spans="2:8" s="289" customFormat="1" ht="15" customHeight="1" x14ac:dyDescent="0.25">
      <c r="B42" s="323">
        <v>35</v>
      </c>
      <c r="C42" s="324" t="s">
        <v>218</v>
      </c>
      <c r="D42" s="330" t="s">
        <v>273</v>
      </c>
      <c r="E42" s="329" t="s">
        <v>274</v>
      </c>
      <c r="F42" s="326" t="s">
        <v>82</v>
      </c>
      <c r="H42" s="290"/>
    </row>
    <row r="43" spans="2:8" s="289" customFormat="1" ht="15" customHeight="1" x14ac:dyDescent="0.25">
      <c r="B43" s="323">
        <v>36</v>
      </c>
      <c r="C43" s="324" t="s">
        <v>205</v>
      </c>
      <c r="D43" s="330" t="s">
        <v>275</v>
      </c>
      <c r="E43" s="329" t="s">
        <v>276</v>
      </c>
      <c r="F43" s="326" t="s">
        <v>82</v>
      </c>
      <c r="H43" s="290"/>
    </row>
    <row r="44" spans="2:8" s="291" customFormat="1" ht="15" customHeight="1" x14ac:dyDescent="0.25">
      <c r="B44" s="323">
        <v>37</v>
      </c>
      <c r="C44" s="324" t="s">
        <v>205</v>
      </c>
      <c r="D44" s="325" t="s">
        <v>277</v>
      </c>
      <c r="E44" s="329" t="s">
        <v>443</v>
      </c>
      <c r="F44" s="326" t="s">
        <v>82</v>
      </c>
      <c r="H44" s="288"/>
    </row>
    <row r="45" spans="2:8" s="291" customFormat="1" ht="15" customHeight="1" x14ac:dyDescent="0.25">
      <c r="B45" s="323">
        <v>38</v>
      </c>
      <c r="C45" s="324" t="s">
        <v>218</v>
      </c>
      <c r="D45" s="330" t="s">
        <v>278</v>
      </c>
      <c r="E45" s="329" t="s">
        <v>279</v>
      </c>
      <c r="F45" s="326" t="s">
        <v>82</v>
      </c>
      <c r="H45" s="288"/>
    </row>
    <row r="46" spans="2:8" s="291" customFormat="1" ht="15" customHeight="1" x14ac:dyDescent="0.25">
      <c r="B46" s="323">
        <v>39</v>
      </c>
      <c r="C46" s="324" t="s">
        <v>205</v>
      </c>
      <c r="D46" s="325" t="s">
        <v>280</v>
      </c>
      <c r="E46" s="329" t="s">
        <v>281</v>
      </c>
      <c r="F46" s="326" t="s">
        <v>82</v>
      </c>
      <c r="H46" s="288"/>
    </row>
    <row r="47" spans="2:8" s="291" customFormat="1" ht="15" customHeight="1" x14ac:dyDescent="0.25">
      <c r="B47" s="323">
        <v>40</v>
      </c>
      <c r="C47" s="324" t="s">
        <v>205</v>
      </c>
      <c r="D47" s="325" t="s">
        <v>282</v>
      </c>
      <c r="E47" s="329" t="s">
        <v>283</v>
      </c>
      <c r="F47" s="326" t="s">
        <v>82</v>
      </c>
      <c r="H47" s="288"/>
    </row>
    <row r="48" spans="2:8" s="291" customFormat="1" ht="15" customHeight="1" x14ac:dyDescent="0.25">
      <c r="B48" s="323">
        <v>41</v>
      </c>
      <c r="C48" s="324" t="s">
        <v>205</v>
      </c>
      <c r="D48" s="325" t="s">
        <v>284</v>
      </c>
      <c r="E48" s="329" t="s">
        <v>285</v>
      </c>
      <c r="F48" s="326" t="s">
        <v>82</v>
      </c>
      <c r="H48" s="288"/>
    </row>
    <row r="49" spans="2:8" s="291" customFormat="1" ht="15" customHeight="1" x14ac:dyDescent="0.25">
      <c r="B49" s="323">
        <v>42</v>
      </c>
      <c r="C49" s="324" t="s">
        <v>205</v>
      </c>
      <c r="D49" s="325" t="s">
        <v>286</v>
      </c>
      <c r="E49" s="329" t="s">
        <v>287</v>
      </c>
      <c r="F49" s="326" t="s">
        <v>82</v>
      </c>
      <c r="H49" s="288"/>
    </row>
    <row r="50" spans="2:8" s="291" customFormat="1" ht="15" customHeight="1" x14ac:dyDescent="0.25">
      <c r="B50" s="323">
        <v>43</v>
      </c>
      <c r="C50" s="324" t="s">
        <v>205</v>
      </c>
      <c r="D50" s="325" t="s">
        <v>288</v>
      </c>
      <c r="E50" s="329" t="s">
        <v>289</v>
      </c>
      <c r="F50" s="326" t="s">
        <v>82</v>
      </c>
      <c r="H50" s="288"/>
    </row>
    <row r="51" spans="2:8" s="291" customFormat="1" ht="15" customHeight="1" x14ac:dyDescent="0.25">
      <c r="B51" s="323">
        <v>44</v>
      </c>
      <c r="C51" s="324" t="s">
        <v>205</v>
      </c>
      <c r="D51" s="325" t="s">
        <v>290</v>
      </c>
      <c r="E51" s="329" t="s">
        <v>291</v>
      </c>
      <c r="F51" s="326" t="s">
        <v>82</v>
      </c>
      <c r="H51" s="288"/>
    </row>
    <row r="52" spans="2:8" s="291" customFormat="1" ht="15" customHeight="1" x14ac:dyDescent="0.25">
      <c r="B52" s="323">
        <v>45</v>
      </c>
      <c r="C52" s="324" t="s">
        <v>205</v>
      </c>
      <c r="D52" s="325" t="s">
        <v>292</v>
      </c>
      <c r="E52" s="329" t="s">
        <v>293</v>
      </c>
      <c r="F52" s="326" t="s">
        <v>82</v>
      </c>
      <c r="H52" s="288"/>
    </row>
    <row r="53" spans="2:8" s="291" customFormat="1" ht="15" customHeight="1" x14ac:dyDescent="0.25">
      <c r="B53" s="323">
        <v>46</v>
      </c>
      <c r="C53" s="324" t="s">
        <v>205</v>
      </c>
      <c r="D53" s="330" t="s">
        <v>294</v>
      </c>
      <c r="E53" s="329" t="s">
        <v>295</v>
      </c>
      <c r="F53" s="326" t="s">
        <v>82</v>
      </c>
      <c r="H53" s="288"/>
    </row>
    <row r="54" spans="2:8" s="291" customFormat="1" ht="15" customHeight="1" x14ac:dyDescent="0.25">
      <c r="B54" s="323">
        <v>47</v>
      </c>
      <c r="C54" s="324" t="s">
        <v>205</v>
      </c>
      <c r="D54" s="325" t="s">
        <v>296</v>
      </c>
      <c r="E54" s="329" t="s">
        <v>297</v>
      </c>
      <c r="F54" s="326" t="s">
        <v>82</v>
      </c>
      <c r="H54" s="288"/>
    </row>
    <row r="55" spans="2:8" s="291" customFormat="1" ht="15" customHeight="1" x14ac:dyDescent="0.25">
      <c r="B55" s="323">
        <v>48</v>
      </c>
      <c r="C55" s="324" t="s">
        <v>205</v>
      </c>
      <c r="D55" s="325" t="s">
        <v>298</v>
      </c>
      <c r="E55" s="329" t="s">
        <v>299</v>
      </c>
      <c r="F55" s="326" t="s">
        <v>82</v>
      </c>
      <c r="H55" s="288"/>
    </row>
    <row r="56" spans="2:8" s="291" customFormat="1" ht="15" customHeight="1" x14ac:dyDescent="0.25">
      <c r="B56" s="323">
        <v>49</v>
      </c>
      <c r="C56" s="324" t="s">
        <v>218</v>
      </c>
      <c r="D56" s="330" t="s">
        <v>300</v>
      </c>
      <c r="E56" s="329" t="s">
        <v>301</v>
      </c>
      <c r="F56" s="326" t="s">
        <v>82</v>
      </c>
      <c r="H56" s="288"/>
    </row>
    <row r="57" spans="2:8" s="291" customFormat="1" ht="15" customHeight="1" x14ac:dyDescent="0.25">
      <c r="B57" s="323">
        <v>50</v>
      </c>
      <c r="C57" s="324" t="s">
        <v>218</v>
      </c>
      <c r="D57" s="330" t="s">
        <v>302</v>
      </c>
      <c r="E57" s="329" t="s">
        <v>303</v>
      </c>
      <c r="F57" s="326" t="s">
        <v>82</v>
      </c>
      <c r="H57" s="288"/>
    </row>
    <row r="58" spans="2:8" s="291" customFormat="1" ht="15" customHeight="1" x14ac:dyDescent="0.25">
      <c r="B58" s="323">
        <v>51</v>
      </c>
      <c r="C58" s="324" t="s">
        <v>205</v>
      </c>
      <c r="D58" s="330" t="s">
        <v>304</v>
      </c>
      <c r="E58" s="329" t="s">
        <v>305</v>
      </c>
      <c r="F58" s="326" t="s">
        <v>82</v>
      </c>
      <c r="H58" s="288"/>
    </row>
    <row r="59" spans="2:8" s="291" customFormat="1" ht="15" customHeight="1" x14ac:dyDescent="0.25">
      <c r="B59" s="323">
        <v>52</v>
      </c>
      <c r="C59" s="324" t="s">
        <v>218</v>
      </c>
      <c r="D59" s="330" t="s">
        <v>306</v>
      </c>
      <c r="E59" s="329" t="s">
        <v>307</v>
      </c>
      <c r="F59" s="326" t="s">
        <v>82</v>
      </c>
      <c r="H59" s="288"/>
    </row>
    <row r="60" spans="2:8" s="291" customFormat="1" ht="15" customHeight="1" x14ac:dyDescent="0.25">
      <c r="B60" s="323">
        <v>53</v>
      </c>
      <c r="C60" s="324" t="s">
        <v>205</v>
      </c>
      <c r="D60" s="325" t="s">
        <v>308</v>
      </c>
      <c r="E60" s="329" t="s">
        <v>309</v>
      </c>
      <c r="F60" s="326" t="s">
        <v>82</v>
      </c>
      <c r="H60" s="288"/>
    </row>
    <row r="61" spans="2:8" s="291" customFormat="1" ht="15" customHeight="1" x14ac:dyDescent="0.25">
      <c r="B61" s="323">
        <v>54</v>
      </c>
      <c r="C61" s="324" t="s">
        <v>205</v>
      </c>
      <c r="D61" s="325" t="s">
        <v>310</v>
      </c>
      <c r="E61" s="329" t="s">
        <v>311</v>
      </c>
      <c r="F61" s="326" t="s">
        <v>82</v>
      </c>
      <c r="H61" s="288"/>
    </row>
    <row r="62" spans="2:8" s="291" customFormat="1" ht="15" customHeight="1" x14ac:dyDescent="0.25">
      <c r="B62" s="323">
        <v>55</v>
      </c>
      <c r="C62" s="324" t="s">
        <v>218</v>
      </c>
      <c r="D62" s="330" t="s">
        <v>312</v>
      </c>
      <c r="E62" s="329" t="s">
        <v>313</v>
      </c>
      <c r="F62" s="326" t="s">
        <v>82</v>
      </c>
      <c r="H62" s="288"/>
    </row>
    <row r="63" spans="2:8" s="291" customFormat="1" ht="15" customHeight="1" x14ac:dyDescent="0.25">
      <c r="B63" s="323">
        <v>56</v>
      </c>
      <c r="C63" s="324" t="s">
        <v>218</v>
      </c>
      <c r="D63" s="330" t="s">
        <v>314</v>
      </c>
      <c r="E63" s="329" t="s">
        <v>315</v>
      </c>
      <c r="F63" s="326" t="s">
        <v>82</v>
      </c>
      <c r="H63" s="288"/>
    </row>
    <row r="64" spans="2:8" s="291" customFormat="1" ht="15" customHeight="1" x14ac:dyDescent="0.25">
      <c r="B64" s="323">
        <v>57</v>
      </c>
      <c r="C64" s="324" t="s">
        <v>218</v>
      </c>
      <c r="D64" s="330" t="s">
        <v>316</v>
      </c>
      <c r="E64" s="329" t="s">
        <v>317</v>
      </c>
      <c r="F64" s="326" t="s">
        <v>82</v>
      </c>
      <c r="H64" s="288"/>
    </row>
    <row r="65" spans="2:8" s="291" customFormat="1" ht="15" customHeight="1" x14ac:dyDescent="0.25">
      <c r="B65" s="323">
        <v>58</v>
      </c>
      <c r="C65" s="324" t="s">
        <v>205</v>
      </c>
      <c r="D65" s="330" t="s">
        <v>318</v>
      </c>
      <c r="E65" s="329" t="s">
        <v>319</v>
      </c>
      <c r="F65" s="326" t="s">
        <v>82</v>
      </c>
      <c r="H65" s="288"/>
    </row>
    <row r="66" spans="2:8" s="291" customFormat="1" ht="15" customHeight="1" x14ac:dyDescent="0.25">
      <c r="B66" s="323">
        <v>59</v>
      </c>
      <c r="C66" s="324" t="s">
        <v>205</v>
      </c>
      <c r="D66" s="325" t="s">
        <v>320</v>
      </c>
      <c r="E66" s="329" t="s">
        <v>321</v>
      </c>
      <c r="F66" s="326" t="s">
        <v>82</v>
      </c>
      <c r="H66" s="288"/>
    </row>
    <row r="67" spans="2:8" s="291" customFormat="1" ht="15" customHeight="1" x14ac:dyDescent="0.25">
      <c r="B67" s="323">
        <v>60</v>
      </c>
      <c r="C67" s="324" t="s">
        <v>218</v>
      </c>
      <c r="D67" s="330" t="s">
        <v>322</v>
      </c>
      <c r="E67" s="329" t="s">
        <v>323</v>
      </c>
      <c r="F67" s="326" t="s">
        <v>82</v>
      </c>
      <c r="H67" s="288"/>
    </row>
    <row r="68" spans="2:8" s="291" customFormat="1" ht="15" customHeight="1" x14ac:dyDescent="0.25">
      <c r="B68" s="323">
        <v>61</v>
      </c>
      <c r="C68" s="324" t="s">
        <v>218</v>
      </c>
      <c r="D68" s="330" t="s">
        <v>324</v>
      </c>
      <c r="E68" s="329" t="s">
        <v>325</v>
      </c>
      <c r="F68" s="326" t="s">
        <v>82</v>
      </c>
      <c r="H68" s="288"/>
    </row>
    <row r="69" spans="2:8" s="291" customFormat="1" ht="15" customHeight="1" x14ac:dyDescent="0.25">
      <c r="B69" s="323">
        <v>62</v>
      </c>
      <c r="C69" s="324" t="s">
        <v>205</v>
      </c>
      <c r="D69" s="325" t="s">
        <v>326</v>
      </c>
      <c r="E69" s="329" t="s">
        <v>327</v>
      </c>
      <c r="F69" s="326" t="s">
        <v>82</v>
      </c>
      <c r="H69" s="288"/>
    </row>
    <row r="70" spans="2:8" s="291" customFormat="1" ht="15" customHeight="1" x14ac:dyDescent="0.25">
      <c r="B70" s="323">
        <v>63</v>
      </c>
      <c r="C70" s="324" t="s">
        <v>205</v>
      </c>
      <c r="D70" s="330" t="s">
        <v>328</v>
      </c>
      <c r="E70" s="329" t="s">
        <v>329</v>
      </c>
      <c r="F70" s="326" t="s">
        <v>82</v>
      </c>
      <c r="H70" s="288"/>
    </row>
    <row r="71" spans="2:8" s="291" customFormat="1" ht="15" customHeight="1" x14ac:dyDescent="0.25">
      <c r="B71" s="323">
        <v>64</v>
      </c>
      <c r="C71" s="324" t="s">
        <v>205</v>
      </c>
      <c r="D71" s="330" t="s">
        <v>330</v>
      </c>
      <c r="E71" s="329" t="s">
        <v>331</v>
      </c>
      <c r="F71" s="326" t="s">
        <v>82</v>
      </c>
      <c r="H71" s="288"/>
    </row>
    <row r="72" spans="2:8" s="291" customFormat="1" ht="15" customHeight="1" x14ac:dyDescent="0.25">
      <c r="B72" s="323">
        <v>65</v>
      </c>
      <c r="C72" s="324" t="s">
        <v>218</v>
      </c>
      <c r="D72" s="325" t="s">
        <v>332</v>
      </c>
      <c r="E72" s="329" t="s">
        <v>333</v>
      </c>
      <c r="F72" s="326" t="s">
        <v>82</v>
      </c>
      <c r="H72" s="288"/>
    </row>
    <row r="73" spans="2:8" s="291" customFormat="1" ht="15" customHeight="1" x14ac:dyDescent="0.25">
      <c r="B73" s="323">
        <v>66</v>
      </c>
      <c r="C73" s="324" t="s">
        <v>205</v>
      </c>
      <c r="D73" s="325" t="s">
        <v>334</v>
      </c>
      <c r="E73" s="329" t="s">
        <v>335</v>
      </c>
      <c r="F73" s="326" t="s">
        <v>82</v>
      </c>
      <c r="H73" s="288"/>
    </row>
    <row r="74" spans="2:8" s="291" customFormat="1" ht="7.5" customHeight="1" thickBot="1" x14ac:dyDescent="0.3">
      <c r="B74" s="357"/>
      <c r="C74" s="358"/>
      <c r="D74" s="359"/>
      <c r="E74" s="360"/>
      <c r="F74" s="361"/>
      <c r="H74" s="288"/>
    </row>
    <row r="75" spans="2:8" s="291" customFormat="1" ht="7.5" customHeight="1" x14ac:dyDescent="0.25">
      <c r="C75" s="292"/>
      <c r="D75" s="293"/>
      <c r="E75" s="294"/>
      <c r="F75" s="295"/>
      <c r="H75" s="288"/>
    </row>
    <row r="76" spans="2:8" s="291" customFormat="1" ht="7.5" customHeight="1" x14ac:dyDescent="0.25">
      <c r="C76" s="292"/>
      <c r="D76" s="293"/>
      <c r="E76" s="294"/>
      <c r="F76" s="295"/>
      <c r="H76" s="288"/>
    </row>
    <row r="77" spans="2:8" s="291" customFormat="1" ht="15" customHeight="1" x14ac:dyDescent="0.25">
      <c r="B77" s="296"/>
      <c r="C77" s="296"/>
      <c r="D77" s="297"/>
      <c r="E77" s="298"/>
      <c r="F77" s="299"/>
      <c r="H77" s="288"/>
    </row>
    <row r="78" spans="2:8" s="291" customFormat="1" ht="15" customHeight="1" x14ac:dyDescent="0.25">
      <c r="B78" s="293"/>
      <c r="C78" s="296"/>
      <c r="D78" s="294"/>
      <c r="E78" s="300"/>
      <c r="F78" s="295"/>
      <c r="H78" s="288"/>
    </row>
    <row r="79" spans="2:8" s="291" customFormat="1" ht="15" customHeight="1" x14ac:dyDescent="0.25">
      <c r="C79" s="296"/>
      <c r="F79" s="287"/>
      <c r="G79" s="288"/>
    </row>
    <row r="80" spans="2:8" s="291" customFormat="1" ht="15" customHeight="1" x14ac:dyDescent="0.25">
      <c r="C80" s="296"/>
      <c r="D80" s="301"/>
      <c r="F80" s="302"/>
      <c r="G80" s="288"/>
    </row>
    <row r="81" spans="2:51" s="291" customFormat="1" ht="11.25" customHeight="1" x14ac:dyDescent="0.3">
      <c r="B81" s="287"/>
      <c r="C81" s="298"/>
      <c r="D81" s="303"/>
      <c r="E81" s="303"/>
      <c r="F81" s="287"/>
      <c r="H81" s="288"/>
    </row>
    <row r="82" spans="2:51" s="291" customFormat="1" ht="11.25" customHeight="1" x14ac:dyDescent="0.3">
      <c r="B82" s="287"/>
      <c r="C82" s="287"/>
      <c r="D82" s="303"/>
      <c r="E82" s="303"/>
      <c r="F82" s="287"/>
      <c r="H82" s="288"/>
    </row>
    <row r="83" spans="2:51" x14ac:dyDescent="0.3">
      <c r="D83" s="303"/>
      <c r="E83" s="303"/>
    </row>
    <row r="84" spans="2:51" x14ac:dyDescent="0.3">
      <c r="D84" s="303"/>
      <c r="E84" s="303"/>
    </row>
    <row r="85" spans="2:51" x14ac:dyDescent="0.3">
      <c r="B85" s="304"/>
      <c r="C85" s="304"/>
      <c r="D85" s="303"/>
      <c r="E85" s="303"/>
    </row>
    <row r="86" spans="2:51" x14ac:dyDescent="0.3">
      <c r="B86" s="304"/>
      <c r="C86" s="304"/>
      <c r="D86" s="303"/>
      <c r="E86" s="303"/>
    </row>
    <row r="87" spans="2:51" s="304" customFormat="1" x14ac:dyDescent="0.3">
      <c r="D87" s="303"/>
      <c r="E87" s="303"/>
      <c r="F87" s="287"/>
      <c r="G87" s="287"/>
      <c r="H87" s="288"/>
      <c r="I87" s="287"/>
      <c r="J87" s="287"/>
      <c r="K87" s="287"/>
      <c r="L87" s="287"/>
      <c r="M87" s="287"/>
      <c r="N87" s="287"/>
      <c r="O87" s="287"/>
      <c r="P87" s="287"/>
      <c r="Q87" s="287"/>
      <c r="R87" s="287"/>
      <c r="S87" s="287"/>
      <c r="T87" s="287"/>
      <c r="U87" s="287"/>
      <c r="V87" s="287"/>
      <c r="W87" s="287"/>
      <c r="X87" s="287"/>
      <c r="Y87" s="287"/>
      <c r="Z87" s="287"/>
      <c r="AA87" s="287"/>
      <c r="AB87" s="287"/>
      <c r="AC87" s="287"/>
      <c r="AD87" s="287"/>
      <c r="AE87" s="287"/>
      <c r="AF87" s="287"/>
      <c r="AG87" s="287"/>
      <c r="AH87" s="287"/>
      <c r="AI87" s="287"/>
      <c r="AJ87" s="287"/>
      <c r="AK87" s="287"/>
      <c r="AL87" s="287"/>
      <c r="AM87" s="287"/>
      <c r="AN87" s="287"/>
      <c r="AO87" s="287"/>
      <c r="AP87" s="287"/>
      <c r="AQ87" s="287"/>
      <c r="AR87" s="287"/>
      <c r="AS87" s="287"/>
      <c r="AT87" s="287"/>
      <c r="AU87" s="287"/>
      <c r="AV87" s="287"/>
      <c r="AW87" s="287"/>
      <c r="AX87" s="287"/>
      <c r="AY87" s="287"/>
    </row>
    <row r="88" spans="2:51" s="304" customFormat="1" x14ac:dyDescent="0.3">
      <c r="D88" s="303"/>
      <c r="E88" s="303"/>
      <c r="F88" s="287"/>
      <c r="G88" s="287"/>
      <c r="H88" s="288"/>
      <c r="I88" s="287"/>
      <c r="J88" s="287"/>
      <c r="K88" s="287"/>
      <c r="L88" s="287"/>
      <c r="M88" s="287"/>
      <c r="N88" s="287"/>
      <c r="O88" s="287"/>
      <c r="P88" s="287"/>
      <c r="Q88" s="287"/>
      <c r="R88" s="287"/>
      <c r="S88" s="287"/>
      <c r="T88" s="287"/>
      <c r="U88" s="287"/>
      <c r="V88" s="287"/>
      <c r="W88" s="287"/>
      <c r="X88" s="287"/>
      <c r="Y88" s="287"/>
      <c r="Z88" s="287"/>
      <c r="AA88" s="287"/>
      <c r="AB88" s="287"/>
      <c r="AC88" s="287"/>
      <c r="AD88" s="287"/>
      <c r="AE88" s="287"/>
      <c r="AF88" s="287"/>
      <c r="AG88" s="287"/>
      <c r="AH88" s="287"/>
      <c r="AI88" s="287"/>
      <c r="AJ88" s="287"/>
      <c r="AK88" s="287"/>
      <c r="AL88" s="287"/>
      <c r="AM88" s="287"/>
      <c r="AN88" s="287"/>
      <c r="AO88" s="287"/>
      <c r="AP88" s="287"/>
      <c r="AQ88" s="287"/>
      <c r="AR88" s="287"/>
      <c r="AS88" s="287"/>
      <c r="AT88" s="287"/>
      <c r="AU88" s="287"/>
      <c r="AV88" s="287"/>
      <c r="AW88" s="287"/>
      <c r="AX88" s="287"/>
      <c r="AY88" s="287"/>
    </row>
    <row r="89" spans="2:51" s="304" customFormat="1" x14ac:dyDescent="0.3">
      <c r="D89" s="303"/>
      <c r="E89" s="303"/>
      <c r="F89" s="287"/>
      <c r="G89" s="287"/>
      <c r="H89" s="288"/>
      <c r="I89" s="287"/>
      <c r="J89" s="287"/>
      <c r="K89" s="287"/>
      <c r="L89" s="287"/>
      <c r="M89" s="287"/>
      <c r="N89" s="287"/>
      <c r="O89" s="287"/>
      <c r="P89" s="287"/>
      <c r="Q89" s="287"/>
      <c r="R89" s="287"/>
      <c r="S89" s="287"/>
      <c r="T89" s="287"/>
      <c r="U89" s="287"/>
      <c r="V89" s="287"/>
      <c r="W89" s="287"/>
      <c r="X89" s="287"/>
      <c r="Y89" s="287"/>
      <c r="Z89" s="287"/>
      <c r="AA89" s="287"/>
      <c r="AB89" s="287"/>
      <c r="AC89" s="287"/>
      <c r="AD89" s="287"/>
      <c r="AE89" s="287"/>
      <c r="AF89" s="287"/>
      <c r="AG89" s="287"/>
      <c r="AH89" s="287"/>
      <c r="AI89" s="287"/>
      <c r="AJ89" s="287"/>
      <c r="AK89" s="287"/>
      <c r="AL89" s="287"/>
      <c r="AM89" s="287"/>
      <c r="AN89" s="287"/>
      <c r="AO89" s="287"/>
      <c r="AP89" s="287"/>
      <c r="AQ89" s="287"/>
      <c r="AR89" s="287"/>
      <c r="AS89" s="287"/>
      <c r="AT89" s="287"/>
      <c r="AU89" s="287"/>
      <c r="AV89" s="287"/>
      <c r="AW89" s="287"/>
      <c r="AX89" s="287"/>
      <c r="AY89" s="287"/>
    </row>
    <row r="90" spans="2:51" s="304" customFormat="1" x14ac:dyDescent="0.3">
      <c r="D90" s="303"/>
      <c r="E90" s="303"/>
      <c r="F90" s="287"/>
      <c r="G90" s="287"/>
      <c r="H90" s="288"/>
      <c r="I90" s="287"/>
      <c r="J90" s="287"/>
      <c r="K90" s="287"/>
      <c r="L90" s="287"/>
      <c r="M90" s="287"/>
      <c r="N90" s="287"/>
      <c r="O90" s="287"/>
      <c r="P90" s="287"/>
      <c r="Q90" s="287"/>
      <c r="R90" s="287"/>
      <c r="S90" s="287"/>
      <c r="T90" s="287"/>
      <c r="U90" s="287"/>
      <c r="V90" s="287"/>
      <c r="W90" s="287"/>
      <c r="X90" s="287"/>
      <c r="Y90" s="287"/>
      <c r="Z90" s="287"/>
      <c r="AA90" s="287"/>
      <c r="AB90" s="287"/>
      <c r="AC90" s="287"/>
      <c r="AD90" s="287"/>
      <c r="AE90" s="287"/>
      <c r="AF90" s="287"/>
      <c r="AG90" s="287"/>
      <c r="AH90" s="287"/>
      <c r="AI90" s="287"/>
      <c r="AJ90" s="287"/>
      <c r="AK90" s="287"/>
      <c r="AL90" s="287"/>
      <c r="AM90" s="287"/>
      <c r="AN90" s="287"/>
      <c r="AO90" s="287"/>
      <c r="AP90" s="287"/>
      <c r="AQ90" s="287"/>
      <c r="AR90" s="287"/>
      <c r="AS90" s="287"/>
      <c r="AT90" s="287"/>
      <c r="AU90" s="287"/>
      <c r="AV90" s="287"/>
      <c r="AW90" s="287"/>
      <c r="AX90" s="287"/>
      <c r="AY90" s="287"/>
    </row>
    <row r="91" spans="2:51" s="304" customFormat="1" x14ac:dyDescent="0.3">
      <c r="D91" s="303"/>
      <c r="E91" s="303"/>
      <c r="F91" s="287"/>
      <c r="G91" s="287"/>
      <c r="H91" s="288"/>
      <c r="I91" s="287"/>
      <c r="J91" s="287"/>
      <c r="K91" s="287"/>
      <c r="L91" s="287"/>
      <c r="M91" s="287"/>
      <c r="N91" s="287"/>
      <c r="O91" s="287"/>
      <c r="P91" s="287"/>
      <c r="Q91" s="287"/>
      <c r="R91" s="287"/>
      <c r="S91" s="287"/>
      <c r="T91" s="287"/>
      <c r="U91" s="287"/>
      <c r="V91" s="287"/>
      <c r="W91" s="287"/>
      <c r="X91" s="287"/>
      <c r="Y91" s="287"/>
      <c r="Z91" s="287"/>
      <c r="AA91" s="287"/>
      <c r="AB91" s="287"/>
      <c r="AC91" s="287"/>
      <c r="AD91" s="287"/>
      <c r="AE91" s="287"/>
      <c r="AF91" s="287"/>
      <c r="AG91" s="287"/>
      <c r="AH91" s="287"/>
      <c r="AI91" s="287"/>
      <c r="AJ91" s="287"/>
      <c r="AK91" s="287"/>
      <c r="AL91" s="287"/>
      <c r="AM91" s="287"/>
      <c r="AN91" s="287"/>
      <c r="AO91" s="287"/>
      <c r="AP91" s="287"/>
      <c r="AQ91" s="287"/>
      <c r="AR91" s="287"/>
      <c r="AS91" s="287"/>
      <c r="AT91" s="287"/>
      <c r="AU91" s="287"/>
      <c r="AV91" s="287"/>
      <c r="AW91" s="287"/>
      <c r="AX91" s="287"/>
      <c r="AY91" s="287"/>
    </row>
    <row r="92" spans="2:51" s="304" customFormat="1" x14ac:dyDescent="0.3">
      <c r="D92" s="303"/>
      <c r="E92" s="303"/>
      <c r="F92" s="287"/>
      <c r="G92" s="287"/>
      <c r="H92" s="288"/>
      <c r="I92" s="287"/>
      <c r="J92" s="287"/>
      <c r="K92" s="287"/>
      <c r="L92" s="287"/>
      <c r="M92" s="287"/>
      <c r="N92" s="287"/>
      <c r="O92" s="287"/>
      <c r="P92" s="287"/>
      <c r="Q92" s="287"/>
      <c r="R92" s="287"/>
      <c r="S92" s="287"/>
      <c r="T92" s="287"/>
      <c r="U92" s="287"/>
      <c r="V92" s="287"/>
      <c r="W92" s="287"/>
      <c r="X92" s="287"/>
      <c r="Y92" s="287"/>
      <c r="Z92" s="287"/>
      <c r="AA92" s="287"/>
      <c r="AB92" s="287"/>
      <c r="AC92" s="287"/>
      <c r="AD92" s="287"/>
      <c r="AE92" s="287"/>
      <c r="AF92" s="287"/>
      <c r="AG92" s="287"/>
      <c r="AH92" s="287"/>
      <c r="AI92" s="287"/>
      <c r="AJ92" s="287"/>
      <c r="AK92" s="287"/>
      <c r="AL92" s="287"/>
      <c r="AM92" s="287"/>
      <c r="AN92" s="287"/>
      <c r="AO92" s="287"/>
      <c r="AP92" s="287"/>
      <c r="AQ92" s="287"/>
      <c r="AR92" s="287"/>
      <c r="AS92" s="287"/>
      <c r="AT92" s="287"/>
      <c r="AU92" s="287"/>
      <c r="AV92" s="287"/>
      <c r="AW92" s="287"/>
      <c r="AX92" s="287"/>
      <c r="AY92" s="287"/>
    </row>
    <row r="93" spans="2:51" s="304" customFormat="1" x14ac:dyDescent="0.3">
      <c r="D93" s="303"/>
      <c r="E93" s="303"/>
      <c r="F93" s="287"/>
      <c r="G93" s="287"/>
      <c r="H93" s="288"/>
      <c r="I93" s="287"/>
      <c r="J93" s="287"/>
      <c r="K93" s="287"/>
      <c r="L93" s="287"/>
      <c r="M93" s="287"/>
      <c r="N93" s="287"/>
      <c r="O93" s="287"/>
      <c r="P93" s="287"/>
      <c r="Q93" s="287"/>
      <c r="R93" s="287"/>
      <c r="S93" s="287"/>
      <c r="T93" s="287"/>
      <c r="U93" s="287"/>
      <c r="V93" s="287"/>
      <c r="W93" s="287"/>
      <c r="X93" s="287"/>
      <c r="Y93" s="287"/>
      <c r="Z93" s="287"/>
      <c r="AA93" s="287"/>
      <c r="AB93" s="287"/>
      <c r="AC93" s="287"/>
      <c r="AD93" s="287"/>
      <c r="AE93" s="287"/>
      <c r="AF93" s="287"/>
      <c r="AG93" s="287"/>
      <c r="AH93" s="287"/>
      <c r="AI93" s="287"/>
      <c r="AJ93" s="287"/>
      <c r="AK93" s="287"/>
      <c r="AL93" s="287"/>
      <c r="AM93" s="287"/>
      <c r="AN93" s="287"/>
      <c r="AO93" s="287"/>
      <c r="AP93" s="287"/>
      <c r="AQ93" s="287"/>
      <c r="AR93" s="287"/>
      <c r="AS93" s="287"/>
      <c r="AT93" s="287"/>
      <c r="AU93" s="287"/>
      <c r="AV93" s="287"/>
      <c r="AW93" s="287"/>
      <c r="AX93" s="287"/>
      <c r="AY93" s="287"/>
    </row>
    <row r="94" spans="2:51" s="304" customFormat="1" x14ac:dyDescent="0.3">
      <c r="D94" s="303"/>
      <c r="E94" s="303"/>
      <c r="F94" s="287"/>
      <c r="G94" s="287"/>
      <c r="H94" s="288"/>
      <c r="I94" s="287"/>
      <c r="J94" s="287"/>
      <c r="K94" s="287"/>
      <c r="L94" s="287"/>
      <c r="M94" s="287"/>
      <c r="N94" s="287"/>
      <c r="O94" s="287"/>
      <c r="P94" s="287"/>
      <c r="Q94" s="287"/>
      <c r="R94" s="287"/>
      <c r="S94" s="287"/>
      <c r="T94" s="287"/>
      <c r="U94" s="287"/>
      <c r="V94" s="287"/>
      <c r="W94" s="287"/>
      <c r="X94" s="287"/>
      <c r="Y94" s="287"/>
      <c r="Z94" s="287"/>
      <c r="AA94" s="287"/>
      <c r="AB94" s="287"/>
      <c r="AC94" s="287"/>
      <c r="AD94" s="287"/>
      <c r="AE94" s="287"/>
      <c r="AF94" s="287"/>
      <c r="AG94" s="287"/>
      <c r="AH94" s="287"/>
      <c r="AI94" s="287"/>
      <c r="AJ94" s="287"/>
      <c r="AK94" s="287"/>
      <c r="AL94" s="287"/>
      <c r="AM94" s="287"/>
      <c r="AN94" s="287"/>
      <c r="AO94" s="287"/>
      <c r="AP94" s="287"/>
      <c r="AQ94" s="287"/>
      <c r="AR94" s="287"/>
      <c r="AS94" s="287"/>
      <c r="AT94" s="287"/>
      <c r="AU94" s="287"/>
      <c r="AV94" s="287"/>
      <c r="AW94" s="287"/>
      <c r="AX94" s="287"/>
      <c r="AY94" s="287"/>
    </row>
    <row r="95" spans="2:51" s="304" customFormat="1" x14ac:dyDescent="0.3">
      <c r="D95" s="303"/>
      <c r="E95" s="303"/>
      <c r="F95" s="287"/>
      <c r="G95" s="287"/>
      <c r="H95" s="288"/>
      <c r="I95" s="287"/>
      <c r="J95" s="287"/>
      <c r="K95" s="287"/>
      <c r="L95" s="287"/>
      <c r="M95" s="287"/>
      <c r="N95" s="287"/>
      <c r="O95" s="287"/>
      <c r="P95" s="287"/>
      <c r="Q95" s="287"/>
      <c r="R95" s="287"/>
      <c r="S95" s="287"/>
      <c r="T95" s="287"/>
      <c r="U95" s="287"/>
      <c r="V95" s="287"/>
      <c r="W95" s="287"/>
      <c r="X95" s="287"/>
      <c r="Y95" s="287"/>
      <c r="Z95" s="287"/>
      <c r="AA95" s="287"/>
      <c r="AB95" s="287"/>
      <c r="AC95" s="287"/>
      <c r="AD95" s="287"/>
      <c r="AE95" s="287"/>
      <c r="AF95" s="287"/>
      <c r="AG95" s="287"/>
      <c r="AH95" s="287"/>
      <c r="AI95" s="287"/>
      <c r="AJ95" s="287"/>
      <c r="AK95" s="287"/>
      <c r="AL95" s="287"/>
      <c r="AM95" s="287"/>
      <c r="AN95" s="287"/>
      <c r="AO95" s="287"/>
      <c r="AP95" s="287"/>
      <c r="AQ95" s="287"/>
      <c r="AR95" s="287"/>
      <c r="AS95" s="287"/>
      <c r="AT95" s="287"/>
      <c r="AU95" s="287"/>
      <c r="AV95" s="287"/>
      <c r="AW95" s="287"/>
      <c r="AX95" s="287"/>
      <c r="AY95" s="287"/>
    </row>
    <row r="96" spans="2:51" s="304" customFormat="1" x14ac:dyDescent="0.25">
      <c r="B96" s="287"/>
      <c r="C96" s="287"/>
      <c r="D96" s="287"/>
      <c r="E96" s="287"/>
      <c r="F96" s="287"/>
      <c r="G96" s="287"/>
      <c r="H96" s="288"/>
      <c r="I96" s="287"/>
      <c r="J96" s="287"/>
      <c r="K96" s="287"/>
      <c r="L96" s="287"/>
      <c r="M96" s="287"/>
      <c r="N96" s="287"/>
      <c r="O96" s="287"/>
      <c r="P96" s="287"/>
      <c r="Q96" s="287"/>
      <c r="R96" s="287"/>
      <c r="S96" s="287"/>
      <c r="T96" s="287"/>
      <c r="U96" s="287"/>
      <c r="V96" s="287"/>
      <c r="W96" s="287"/>
      <c r="X96" s="287"/>
      <c r="Y96" s="287"/>
      <c r="Z96" s="287"/>
      <c r="AA96" s="287"/>
      <c r="AB96" s="287"/>
      <c r="AC96" s="287"/>
      <c r="AD96" s="287"/>
      <c r="AE96" s="287"/>
      <c r="AF96" s="287"/>
      <c r="AG96" s="287"/>
      <c r="AH96" s="287"/>
      <c r="AI96" s="287"/>
      <c r="AJ96" s="287"/>
      <c r="AK96" s="287"/>
      <c r="AL96" s="287"/>
      <c r="AM96" s="287"/>
      <c r="AN96" s="287"/>
      <c r="AO96" s="287"/>
      <c r="AP96" s="287"/>
      <c r="AQ96" s="287"/>
      <c r="AR96" s="287"/>
      <c r="AS96" s="287"/>
      <c r="AT96" s="287"/>
      <c r="AU96" s="287"/>
      <c r="AV96" s="287"/>
      <c r="AW96" s="287"/>
      <c r="AX96" s="287"/>
      <c r="AY96" s="287"/>
    </row>
    <row r="97" spans="2:51" s="304" customFormat="1" x14ac:dyDescent="0.25">
      <c r="B97" s="287"/>
      <c r="C97" s="287"/>
      <c r="D97" s="287"/>
      <c r="E97" s="287"/>
      <c r="F97" s="287"/>
      <c r="G97" s="287"/>
      <c r="H97" s="288"/>
      <c r="I97" s="287"/>
      <c r="J97" s="287"/>
      <c r="K97" s="287"/>
      <c r="L97" s="287"/>
      <c r="M97" s="287"/>
      <c r="N97" s="287"/>
      <c r="O97" s="287"/>
      <c r="P97" s="287"/>
      <c r="Q97" s="287"/>
      <c r="R97" s="287"/>
      <c r="S97" s="287"/>
      <c r="T97" s="287"/>
      <c r="U97" s="287"/>
      <c r="V97" s="287"/>
      <c r="W97" s="287"/>
      <c r="X97" s="287"/>
      <c r="Y97" s="287"/>
      <c r="Z97" s="287"/>
      <c r="AA97" s="287"/>
      <c r="AB97" s="287"/>
      <c r="AC97" s="287"/>
      <c r="AD97" s="287"/>
      <c r="AE97" s="287"/>
      <c r="AF97" s="287"/>
      <c r="AG97" s="287"/>
      <c r="AH97" s="287"/>
      <c r="AI97" s="287"/>
      <c r="AJ97" s="287"/>
      <c r="AK97" s="287"/>
      <c r="AL97" s="287"/>
      <c r="AM97" s="287"/>
      <c r="AN97" s="287"/>
      <c r="AO97" s="287"/>
      <c r="AP97" s="287"/>
      <c r="AQ97" s="287"/>
      <c r="AR97" s="287"/>
      <c r="AS97" s="287"/>
      <c r="AT97" s="287"/>
      <c r="AU97" s="287"/>
      <c r="AV97" s="287"/>
      <c r="AW97" s="287"/>
      <c r="AX97" s="287"/>
      <c r="AY97" s="287"/>
    </row>
  </sheetData>
  <mergeCells count="1">
    <mergeCell ref="B2:F2"/>
  </mergeCells>
  <pageMargins left="0.70866141732283472" right="0.70866141732283472" top="0.74803149606299213" bottom="0.74803149606299213" header="0.31496062992125984" footer="0.31496062992125984"/>
  <pageSetup scale="57" fitToHeight="0" orientation="landscape" r:id="rId1"/>
  <headerFooter>
    <oddFooter>&amp;L&amp;A&amp;RIMF Mission - Georgia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2:N26"/>
  <sheetViews>
    <sheetView showGridLines="0" zoomScaleNormal="100" workbookViewId="0">
      <selection activeCell="B3" sqref="B3"/>
    </sheetView>
  </sheetViews>
  <sheetFormatPr defaultColWidth="8.7109375" defaultRowHeight="15" x14ac:dyDescent="0.25"/>
  <cols>
    <col min="1" max="1" width="8.7109375" style="140"/>
    <col min="2" max="2" width="18.5703125" style="140" customWidth="1"/>
    <col min="3" max="5" width="11.42578125" style="140" bestFit="1" customWidth="1"/>
    <col min="6" max="6" width="8.7109375" style="140"/>
    <col min="7" max="7" width="10.7109375" style="140" bestFit="1" customWidth="1"/>
    <col min="8" max="8" width="8.7109375" style="140"/>
    <col min="9" max="9" width="15.28515625" style="140" customWidth="1"/>
    <col min="10" max="13" width="10.28515625" style="140" customWidth="1"/>
    <col min="14" max="16384" width="8.7109375" style="140"/>
  </cols>
  <sheetData>
    <row r="2" spans="2:14" x14ac:dyDescent="0.25">
      <c r="B2" s="2" t="s">
        <v>458</v>
      </c>
    </row>
    <row r="3" spans="2:14" ht="15.75" thickBot="1" x14ac:dyDescent="0.3">
      <c r="B3" s="2"/>
    </row>
    <row r="4" spans="2:14" ht="15.75" thickBot="1" x14ac:dyDescent="0.3">
      <c r="B4" s="140" t="s">
        <v>337</v>
      </c>
      <c r="C4" s="144">
        <v>2018</v>
      </c>
      <c r="D4" s="145">
        <v>2019</v>
      </c>
      <c r="E4" s="145">
        <v>2020</v>
      </c>
      <c r="F4" s="145">
        <v>2021</v>
      </c>
      <c r="G4" s="426">
        <v>2022</v>
      </c>
      <c r="I4" s="140" t="s">
        <v>24</v>
      </c>
      <c r="J4" s="437">
        <v>2018</v>
      </c>
      <c r="K4" s="438">
        <v>2019</v>
      </c>
      <c r="L4" s="145">
        <v>2020</v>
      </c>
      <c r="M4" s="438">
        <v>2021</v>
      </c>
      <c r="N4" s="146">
        <v>2022</v>
      </c>
    </row>
    <row r="5" spans="2:14" x14ac:dyDescent="0.25">
      <c r="B5" s="140" t="s">
        <v>338</v>
      </c>
      <c r="C5" s="488">
        <v>393.09801723672524</v>
      </c>
      <c r="D5" s="489">
        <v>282.78646778539525</v>
      </c>
      <c r="E5" s="489">
        <v>303.44074272514769</v>
      </c>
      <c r="F5" s="489">
        <v>328.62910147252296</v>
      </c>
      <c r="G5" s="490">
        <v>385.31406124583327</v>
      </c>
      <c r="I5" s="140" t="s">
        <v>338</v>
      </c>
      <c r="J5" s="436">
        <v>0.88139867270404693</v>
      </c>
      <c r="K5" s="430">
        <v>0.57415478115229124</v>
      </c>
      <c r="L5" s="432">
        <v>0.61591403726268312</v>
      </c>
      <c r="M5" s="430">
        <v>0.54768482738143465</v>
      </c>
      <c r="N5" s="431">
        <v>0.53699167815333515</v>
      </c>
    </row>
    <row r="6" spans="2:14" ht="15.75" thickBot="1" x14ac:dyDescent="0.3">
      <c r="B6" s="140" t="s">
        <v>339</v>
      </c>
      <c r="C6" s="86">
        <v>2112.7272922448501</v>
      </c>
      <c r="D6" s="87">
        <v>2612.8258110111819</v>
      </c>
      <c r="E6" s="87">
        <v>2297.2068016002568</v>
      </c>
      <c r="F6" s="427">
        <v>2719.1250957202792</v>
      </c>
      <c r="G6" s="428">
        <v>3424.2682201002981</v>
      </c>
      <c r="I6" s="140" t="s">
        <v>339</v>
      </c>
      <c r="J6" s="436">
        <v>4.7371264914033606</v>
      </c>
      <c r="K6" s="430">
        <v>5.3049441985627448</v>
      </c>
      <c r="L6" s="430">
        <v>4.6627947944435713</v>
      </c>
      <c r="M6" s="430">
        <v>4.5316241075582404</v>
      </c>
      <c r="N6" s="431">
        <v>4.7722201780371121</v>
      </c>
    </row>
    <row r="7" spans="2:14" ht="15.75" thickBot="1" x14ac:dyDescent="0.3">
      <c r="B7" s="140" t="s">
        <v>340</v>
      </c>
      <c r="C7" s="398">
        <v>2505.8253094815755</v>
      </c>
      <c r="D7" s="399">
        <v>2895.6122787965774</v>
      </c>
      <c r="E7" s="399">
        <v>2600.6475443254044</v>
      </c>
      <c r="F7" s="399">
        <v>3047.7541971928022</v>
      </c>
      <c r="G7" s="429">
        <v>3809.5822813461314</v>
      </c>
      <c r="I7" s="140" t="s">
        <v>340</v>
      </c>
      <c r="J7" s="439">
        <v>5.6185251641074077</v>
      </c>
      <c r="K7" s="434">
        <v>5.8790989797150361</v>
      </c>
      <c r="L7" s="434">
        <v>5.2787088317062549</v>
      </c>
      <c r="M7" s="434">
        <v>5.0793089349396752</v>
      </c>
      <c r="N7" s="435">
        <v>5.3092118561904478</v>
      </c>
    </row>
    <row r="9" spans="2:14" x14ac:dyDescent="0.25">
      <c r="C9" s="147"/>
      <c r="D9" s="147"/>
      <c r="E9" s="147"/>
      <c r="J9" s="141"/>
      <c r="K9" s="141"/>
      <c r="L9" s="141"/>
    </row>
    <row r="10" spans="2:14" x14ac:dyDescent="0.25">
      <c r="C10" s="147"/>
      <c r="D10" s="147"/>
      <c r="E10" s="147"/>
      <c r="J10" s="141"/>
      <c r="K10" s="141"/>
      <c r="L10" s="141"/>
    </row>
    <row r="11" spans="2:14" x14ac:dyDescent="0.25">
      <c r="C11" s="147"/>
      <c r="D11" s="147"/>
      <c r="E11" s="147"/>
      <c r="J11" s="141"/>
      <c r="K11" s="141"/>
      <c r="L11" s="141"/>
    </row>
    <row r="12" spans="2:14" x14ac:dyDescent="0.25">
      <c r="C12" s="147"/>
      <c r="D12" s="147"/>
      <c r="E12" s="147"/>
      <c r="J12" s="141"/>
      <c r="K12" s="141"/>
      <c r="L12" s="141"/>
    </row>
    <row r="13" spans="2:14" x14ac:dyDescent="0.25">
      <c r="C13" s="147"/>
      <c r="D13" s="147"/>
      <c r="E13" s="147"/>
      <c r="J13" s="141"/>
      <c r="K13" s="141"/>
      <c r="L13" s="141"/>
    </row>
    <row r="14" spans="2:14" x14ac:dyDescent="0.25">
      <c r="C14" s="147"/>
      <c r="D14" s="147"/>
      <c r="E14" s="147"/>
      <c r="J14" s="141"/>
      <c r="K14" s="141"/>
      <c r="L14" s="141"/>
    </row>
    <row r="15" spans="2:14" x14ac:dyDescent="0.25">
      <c r="C15" s="147"/>
      <c r="D15" s="147"/>
      <c r="E15" s="147"/>
      <c r="J15" s="141"/>
      <c r="K15" s="141"/>
      <c r="L15" s="141"/>
    </row>
    <row r="16" spans="2:14" x14ac:dyDescent="0.25">
      <c r="C16" s="147"/>
      <c r="D16" s="147"/>
      <c r="E16" s="147"/>
      <c r="J16" s="141"/>
      <c r="K16" s="141"/>
      <c r="L16" s="141"/>
    </row>
    <row r="17" spans="2:13" x14ac:dyDescent="0.25">
      <c r="C17" s="147"/>
      <c r="D17" s="147"/>
      <c r="E17" s="147"/>
      <c r="J17" s="141"/>
      <c r="K17" s="141"/>
      <c r="L17" s="141"/>
    </row>
    <row r="18" spans="2:13" x14ac:dyDescent="0.25">
      <c r="C18" s="147"/>
      <c r="D18" s="147"/>
      <c r="E18" s="147"/>
      <c r="J18" s="141"/>
      <c r="K18" s="141"/>
      <c r="L18" s="141"/>
    </row>
    <row r="19" spans="2:13" x14ac:dyDescent="0.25">
      <c r="C19" s="147"/>
      <c r="D19" s="147"/>
      <c r="E19" s="147"/>
      <c r="J19" s="141"/>
      <c r="K19" s="141"/>
      <c r="L19" s="141"/>
    </row>
    <row r="20" spans="2:13" x14ac:dyDescent="0.25">
      <c r="C20" s="147"/>
      <c r="D20" s="147"/>
      <c r="E20" s="147"/>
      <c r="J20" s="141"/>
      <c r="K20" s="141"/>
      <c r="L20" s="141"/>
    </row>
    <row r="21" spans="2:13" x14ac:dyDescent="0.25">
      <c r="C21" s="147"/>
      <c r="D21" s="147"/>
      <c r="E21" s="147"/>
      <c r="J21" s="141"/>
      <c r="K21" s="141"/>
      <c r="L21" s="141"/>
    </row>
    <row r="22" spans="2:13" x14ac:dyDescent="0.25">
      <c r="B22" s="140" t="s">
        <v>341</v>
      </c>
      <c r="D22" s="136"/>
      <c r="E22" s="136"/>
      <c r="F22" s="136"/>
      <c r="G22" s="136"/>
      <c r="H22" s="136"/>
      <c r="I22" s="140" t="s">
        <v>342</v>
      </c>
      <c r="J22" s="136"/>
      <c r="K22" s="136"/>
      <c r="L22" s="136"/>
      <c r="M22" s="136"/>
    </row>
    <row r="23" spans="2:13" x14ac:dyDescent="0.25">
      <c r="D23" s="137"/>
      <c r="E23" s="137"/>
      <c r="F23" s="136"/>
      <c r="G23" s="136"/>
      <c r="H23" s="136"/>
      <c r="J23" s="138"/>
      <c r="K23" s="138"/>
      <c r="L23" s="137"/>
      <c r="M23" s="136"/>
    </row>
    <row r="24" spans="2:13" x14ac:dyDescent="0.25">
      <c r="C24" s="147"/>
      <c r="D24" s="147"/>
      <c r="E24" s="147"/>
      <c r="J24" s="141"/>
      <c r="K24" s="141"/>
      <c r="L24" s="141"/>
    </row>
    <row r="25" spans="2:13" x14ac:dyDescent="0.25">
      <c r="C25" s="147"/>
      <c r="D25" s="147"/>
      <c r="E25" s="147"/>
      <c r="J25" s="141"/>
      <c r="K25" s="141"/>
      <c r="L25" s="141"/>
    </row>
    <row r="26" spans="2:13" x14ac:dyDescent="0.25">
      <c r="C26" s="147"/>
      <c r="D26" s="147"/>
      <c r="E26" s="147"/>
      <c r="J26" s="141"/>
      <c r="K26" s="141"/>
      <c r="L26" s="141"/>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AD142"/>
  <sheetViews>
    <sheetView showGridLines="0" zoomScale="80" zoomScaleNormal="80" workbookViewId="0">
      <selection activeCell="B3" sqref="B3:C4"/>
    </sheetView>
  </sheetViews>
  <sheetFormatPr defaultColWidth="8.7109375" defaultRowHeight="15.75" x14ac:dyDescent="0.25"/>
  <cols>
    <col min="1" max="1" width="8.7109375" style="167"/>
    <col min="2" max="2" width="2.5703125" style="167" customWidth="1"/>
    <col min="3" max="3" width="36.28515625" style="167" customWidth="1"/>
    <col min="4" max="4" width="2.5703125" style="167" customWidth="1"/>
    <col min="5" max="5" width="26" style="167" bestFit="1" customWidth="1"/>
    <col min="6" max="6" width="2.5703125" style="167" customWidth="1"/>
    <col min="7" max="7" width="85.5703125" style="167" bestFit="1" customWidth="1"/>
    <col min="8" max="8" width="2.5703125" style="167" customWidth="1"/>
    <col min="9" max="9" width="14.7109375" style="167" bestFit="1" customWidth="1"/>
    <col min="10" max="12" width="13.5703125" style="167" bestFit="1" customWidth="1"/>
    <col min="13" max="13" width="7" style="167" bestFit="1" customWidth="1"/>
    <col min="14" max="14" width="7" style="167" customWidth="1"/>
    <col min="15" max="18" width="9.5703125" style="167" bestFit="1" customWidth="1"/>
    <col min="19" max="19" width="11.7109375" style="412" customWidth="1"/>
    <col min="20" max="20" width="2.5703125" style="167" customWidth="1"/>
    <col min="21" max="21" width="8.5703125" style="167" customWidth="1"/>
    <col min="22" max="16384" width="8.7109375" style="167"/>
  </cols>
  <sheetData>
    <row r="1" spans="1:26" x14ac:dyDescent="0.25">
      <c r="G1" s="205"/>
    </row>
    <row r="2" spans="1:26" x14ac:dyDescent="0.25">
      <c r="B2" s="171" t="s">
        <v>459</v>
      </c>
      <c r="C2" s="171"/>
      <c r="D2" s="206"/>
      <c r="E2" s="206"/>
      <c r="F2" s="206"/>
      <c r="G2" s="206"/>
      <c r="H2" s="206"/>
    </row>
    <row r="3" spans="1:26" x14ac:dyDescent="0.25">
      <c r="B3" s="496" t="s">
        <v>64</v>
      </c>
      <c r="C3" s="496"/>
      <c r="D3" s="206"/>
      <c r="E3" s="206"/>
      <c r="F3" s="206"/>
      <c r="G3" s="206"/>
      <c r="H3" s="206"/>
    </row>
    <row r="4" spans="1:26" ht="16.5" thickBot="1" x14ac:dyDescent="0.3">
      <c r="B4" s="497"/>
      <c r="C4" s="497"/>
      <c r="D4" s="206"/>
      <c r="E4" s="206"/>
      <c r="F4" s="206"/>
      <c r="G4" s="206"/>
      <c r="H4" s="206"/>
    </row>
    <row r="5" spans="1:26" ht="7.5" customHeight="1" x14ac:dyDescent="0.25">
      <c r="A5" s="188"/>
      <c r="B5" s="207"/>
      <c r="C5" s="208"/>
      <c r="D5" s="209"/>
      <c r="E5" s="208"/>
      <c r="F5" s="209"/>
      <c r="G5" s="209"/>
      <c r="H5" s="209"/>
      <c r="I5" s="209"/>
      <c r="J5" s="209"/>
      <c r="K5" s="209"/>
      <c r="L5" s="209"/>
      <c r="M5" s="209"/>
      <c r="N5" s="209"/>
      <c r="O5" s="209"/>
      <c r="P5" s="209"/>
      <c r="Q5" s="209"/>
      <c r="R5" s="209"/>
      <c r="S5" s="413"/>
      <c r="T5" s="188"/>
      <c r="U5" s="188"/>
    </row>
    <row r="6" spans="1:26" x14ac:dyDescent="0.25">
      <c r="A6" s="188"/>
      <c r="B6" s="210"/>
      <c r="C6" s="498" t="s">
        <v>53</v>
      </c>
      <c r="D6" s="188"/>
      <c r="E6" s="500" t="s">
        <v>8</v>
      </c>
      <c r="F6" s="188"/>
      <c r="G6" s="502" t="s">
        <v>9</v>
      </c>
      <c r="H6" s="188"/>
      <c r="I6" s="495" t="s">
        <v>25</v>
      </c>
      <c r="J6" s="495"/>
      <c r="K6" s="495"/>
      <c r="L6" s="495"/>
      <c r="M6" s="188"/>
      <c r="N6" s="188"/>
      <c r="O6" s="495" t="s">
        <v>26</v>
      </c>
      <c r="P6" s="495"/>
      <c r="Q6" s="495"/>
      <c r="R6" s="495"/>
      <c r="S6" s="414"/>
      <c r="T6" s="189"/>
      <c r="U6" s="189"/>
    </row>
    <row r="7" spans="1:26" ht="7.5" customHeight="1" x14ac:dyDescent="0.25">
      <c r="A7" s="188"/>
      <c r="B7" s="210"/>
      <c r="C7" s="498"/>
      <c r="D7" s="188"/>
      <c r="E7" s="500"/>
      <c r="F7" s="188"/>
      <c r="G7" s="502"/>
      <c r="H7" s="188"/>
      <c r="I7" s="211"/>
      <c r="J7" s="211"/>
      <c r="K7" s="211"/>
      <c r="L7" s="211"/>
      <c r="M7" s="188"/>
      <c r="N7" s="188"/>
      <c r="O7" s="211"/>
      <c r="P7" s="211"/>
      <c r="Q7" s="211"/>
      <c r="R7" s="211"/>
      <c r="S7" s="414"/>
      <c r="T7" s="188"/>
      <c r="U7" s="188"/>
      <c r="Z7" s="212"/>
    </row>
    <row r="8" spans="1:26" ht="7.5" customHeight="1" x14ac:dyDescent="0.25">
      <c r="A8" s="188"/>
      <c r="B8" s="210"/>
      <c r="C8" s="498"/>
      <c r="D8" s="188"/>
      <c r="E8" s="500"/>
      <c r="F8" s="188"/>
      <c r="G8" s="502"/>
      <c r="H8" s="188"/>
      <c r="I8" s="188"/>
      <c r="J8" s="188"/>
      <c r="K8" s="188"/>
      <c r="L8" s="188"/>
      <c r="M8" s="238"/>
      <c r="N8" s="188"/>
      <c r="O8" s="188"/>
      <c r="P8" s="188"/>
      <c r="Q8" s="188"/>
      <c r="R8" s="188"/>
      <c r="S8" s="415"/>
      <c r="T8" s="188"/>
      <c r="U8" s="188"/>
      <c r="Z8" s="212"/>
    </row>
    <row r="9" spans="1:26" x14ac:dyDescent="0.25">
      <c r="A9" s="188"/>
      <c r="B9" s="213"/>
      <c r="C9" s="499"/>
      <c r="D9" s="188"/>
      <c r="E9" s="501"/>
      <c r="F9" s="188"/>
      <c r="G9" s="503"/>
      <c r="H9" s="188"/>
      <c r="I9" s="214">
        <v>2018</v>
      </c>
      <c r="J9" s="214">
        <v>2019</v>
      </c>
      <c r="K9" s="214">
        <v>2020</v>
      </c>
      <c r="L9" s="214">
        <v>2021</v>
      </c>
      <c r="M9" s="214">
        <v>2022</v>
      </c>
      <c r="N9" s="214"/>
      <c r="O9" s="214">
        <v>2018</v>
      </c>
      <c r="P9" s="214">
        <v>2019</v>
      </c>
      <c r="Q9" s="214">
        <v>2020</v>
      </c>
      <c r="R9" s="214">
        <v>2021</v>
      </c>
      <c r="S9" s="410">
        <v>2022</v>
      </c>
      <c r="T9" s="189"/>
      <c r="U9" s="189"/>
    </row>
    <row r="10" spans="1:26" ht="7.5" customHeight="1" x14ac:dyDescent="0.25">
      <c r="A10" s="188"/>
      <c r="B10" s="210"/>
      <c r="C10" s="216"/>
      <c r="D10" s="188"/>
      <c r="E10" s="216"/>
      <c r="F10" s="188"/>
      <c r="G10" s="188"/>
      <c r="H10" s="188"/>
      <c r="I10" s="188"/>
      <c r="J10" s="188"/>
      <c r="K10" s="188"/>
      <c r="L10" s="188"/>
      <c r="M10" s="188"/>
      <c r="N10" s="188"/>
      <c r="O10" s="188"/>
      <c r="P10" s="188"/>
      <c r="Q10" s="188"/>
      <c r="R10" s="188"/>
      <c r="S10" s="414"/>
      <c r="T10" s="188"/>
      <c r="U10" s="188"/>
      <c r="Z10" s="212"/>
    </row>
    <row r="11" spans="1:26" x14ac:dyDescent="0.25">
      <c r="A11" s="188"/>
      <c r="B11" s="210"/>
      <c r="C11" s="216"/>
      <c r="D11" s="188"/>
      <c r="E11" s="216"/>
      <c r="F11" s="188"/>
      <c r="G11" s="368" t="s">
        <v>348</v>
      </c>
      <c r="H11" s="188"/>
      <c r="I11" s="188"/>
      <c r="J11" s="188"/>
      <c r="K11" s="188"/>
      <c r="L11" s="188"/>
      <c r="M11" s="188"/>
      <c r="N11" s="188"/>
      <c r="O11" s="188"/>
      <c r="P11" s="188"/>
      <c r="Q11" s="188"/>
      <c r="R11" s="188"/>
      <c r="S11" s="414"/>
      <c r="T11" s="188"/>
      <c r="U11" s="188"/>
    </row>
    <row r="12" spans="1:26" ht="7.5" customHeight="1" x14ac:dyDescent="0.25">
      <c r="A12" s="188"/>
      <c r="B12" s="210"/>
      <c r="C12" s="216"/>
      <c r="D12" s="188"/>
      <c r="E12" s="216"/>
      <c r="F12" s="188"/>
      <c r="G12" s="366"/>
      <c r="H12" s="188"/>
      <c r="I12" s="188"/>
      <c r="J12" s="188"/>
      <c r="K12" s="188"/>
      <c r="L12" s="188"/>
      <c r="M12" s="188"/>
      <c r="N12" s="188"/>
      <c r="O12" s="188"/>
      <c r="P12" s="188"/>
      <c r="Q12" s="188"/>
      <c r="R12" s="188"/>
      <c r="S12" s="414"/>
      <c r="T12" s="188"/>
      <c r="U12" s="188"/>
    </row>
    <row r="13" spans="1:26" x14ac:dyDescent="0.25">
      <c r="A13" s="188"/>
      <c r="B13" s="218"/>
      <c r="C13" s="216" t="s">
        <v>349</v>
      </c>
      <c r="D13" s="188"/>
      <c r="E13" s="216" t="s">
        <v>350</v>
      </c>
      <c r="F13" s="188"/>
      <c r="G13" s="369" t="s">
        <v>351</v>
      </c>
      <c r="H13" s="188"/>
      <c r="I13" s="190">
        <v>7.380000114440918</v>
      </c>
      <c r="J13" s="190">
        <v>6.4800000190734863</v>
      </c>
      <c r="K13" s="190">
        <v>5.8400001525878906</v>
      </c>
      <c r="L13" s="190">
        <v>6.7399997711181641</v>
      </c>
      <c r="M13" s="190">
        <v>9.8100004196166992</v>
      </c>
      <c r="N13" s="190"/>
      <c r="O13" s="190">
        <v>1.7000000923871994E-2</v>
      </c>
      <c r="P13" s="190">
        <v>1.3000000268220901E-2</v>
      </c>
      <c r="Q13" s="190">
        <v>1.2000000104308128E-2</v>
      </c>
      <c r="R13" s="190">
        <v>1.0999999940395355E-2</v>
      </c>
      <c r="S13" s="220">
        <v>1.4000000432133675E-2</v>
      </c>
      <c r="U13" s="190"/>
    </row>
    <row r="14" spans="1:26" x14ac:dyDescent="0.25">
      <c r="A14" s="188"/>
      <c r="B14" s="218"/>
      <c r="C14" s="216" t="s">
        <v>349</v>
      </c>
      <c r="D14" s="188"/>
      <c r="E14" s="216" t="s">
        <v>350</v>
      </c>
      <c r="F14" s="188"/>
      <c r="G14" s="370" t="s">
        <v>352</v>
      </c>
      <c r="H14" s="188"/>
      <c r="I14" s="190">
        <v>2.4300000667572021</v>
      </c>
      <c r="J14" s="190">
        <v>1.809999942779541</v>
      </c>
      <c r="K14" s="190">
        <v>1.3400000333786011</v>
      </c>
      <c r="L14" s="190">
        <v>1.6200000047683716</v>
      </c>
      <c r="M14" s="190">
        <v>3.2400000095367432</v>
      </c>
      <c r="N14" s="190"/>
      <c r="O14" s="190">
        <v>4.999999888241291E-3</v>
      </c>
      <c r="P14" s="190">
        <v>4.0000001899898052E-3</v>
      </c>
      <c r="Q14" s="190">
        <v>3.0000000260770321E-3</v>
      </c>
      <c r="R14" s="190">
        <v>3.0000000260770321E-3</v>
      </c>
      <c r="S14" s="220">
        <v>4.999999888241291E-3</v>
      </c>
      <c r="U14" s="190"/>
    </row>
    <row r="15" spans="1:26" x14ac:dyDescent="0.25">
      <c r="A15" s="188"/>
      <c r="B15" s="218"/>
      <c r="C15" s="216" t="s">
        <v>349</v>
      </c>
      <c r="D15" s="188"/>
      <c r="E15" s="216" t="s">
        <v>350</v>
      </c>
      <c r="F15" s="188"/>
      <c r="G15" s="370" t="s">
        <v>353</v>
      </c>
      <c r="H15" s="188"/>
      <c r="I15" s="190">
        <v>4.940000057220459</v>
      </c>
      <c r="J15" s="190">
        <v>4.6599998474121094</v>
      </c>
      <c r="K15" s="190">
        <v>4.5</v>
      </c>
      <c r="L15" s="190">
        <v>5.119999885559082</v>
      </c>
      <c r="M15" s="190">
        <v>6.570000171661377</v>
      </c>
      <c r="N15" s="190"/>
      <c r="O15" s="190">
        <v>1.0999999940395355E-2</v>
      </c>
      <c r="P15" s="190">
        <v>8.999999612569809E-3</v>
      </c>
      <c r="Q15" s="190">
        <v>8.999999612569809E-3</v>
      </c>
      <c r="R15" s="190">
        <v>8.999999612569809E-3</v>
      </c>
      <c r="S15" s="220">
        <v>8.999999612569809E-3</v>
      </c>
      <c r="U15" s="190"/>
    </row>
    <row r="16" spans="1:26" x14ac:dyDescent="0.25">
      <c r="A16" s="188"/>
      <c r="B16" s="218"/>
      <c r="C16" s="216" t="s">
        <v>354</v>
      </c>
      <c r="D16" s="188"/>
      <c r="E16" s="216" t="s">
        <v>355</v>
      </c>
      <c r="F16" s="188"/>
      <c r="G16" s="369" t="s">
        <v>356</v>
      </c>
      <c r="H16" s="188"/>
      <c r="I16" s="190">
        <v>102.80999755859375</v>
      </c>
      <c r="J16" s="190">
        <v>100.77999877929688</v>
      </c>
      <c r="K16" s="190">
        <v>87.629997253417969</v>
      </c>
      <c r="L16" s="190">
        <v>158.25999450683594</v>
      </c>
      <c r="M16" s="190">
        <v>155.38999938964844</v>
      </c>
      <c r="N16" s="190"/>
      <c r="O16" s="190">
        <v>0.23100000619888306</v>
      </c>
      <c r="P16" s="190">
        <v>0.20499999821186066</v>
      </c>
      <c r="Q16" s="190">
        <v>0.17800000309944153</v>
      </c>
      <c r="R16" s="190">
        <v>0.26399999856948853</v>
      </c>
      <c r="S16" s="220">
        <v>0.21699999272823334</v>
      </c>
      <c r="U16" s="190"/>
    </row>
    <row r="17" spans="1:21" x14ac:dyDescent="0.25">
      <c r="A17" s="188"/>
      <c r="B17" s="218"/>
      <c r="C17" s="216" t="s">
        <v>357</v>
      </c>
      <c r="D17" s="188"/>
      <c r="E17" s="216">
        <v>82.2</v>
      </c>
      <c r="F17" s="188"/>
      <c r="G17" s="369" t="s">
        <v>358</v>
      </c>
      <c r="H17" s="188"/>
      <c r="I17" s="190">
        <v>3.5299999713897705</v>
      </c>
      <c r="J17" s="190">
        <v>2.690000057220459</v>
      </c>
      <c r="K17" s="190">
        <v>2.5399999618530273</v>
      </c>
      <c r="L17" s="190">
        <v>2.3900001049041748</v>
      </c>
      <c r="M17" s="190">
        <v>2.0299999713897705</v>
      </c>
      <c r="N17" s="190"/>
      <c r="O17" s="190">
        <v>8.0000003799796104E-3</v>
      </c>
      <c r="P17" s="190">
        <v>4.999999888241291E-3</v>
      </c>
      <c r="Q17" s="190">
        <v>4.999999888241291E-3</v>
      </c>
      <c r="R17" s="190">
        <v>4.0000001899898052E-3</v>
      </c>
      <c r="S17" s="220">
        <v>3.0000000260770321E-3</v>
      </c>
      <c r="U17" s="190"/>
    </row>
    <row r="18" spans="1:21" ht="18" x14ac:dyDescent="0.25">
      <c r="A18" s="188"/>
      <c r="B18" s="218"/>
      <c r="C18" s="216">
        <v>21</v>
      </c>
      <c r="D18" s="188"/>
      <c r="E18" s="216" t="s">
        <v>61</v>
      </c>
      <c r="F18" s="188"/>
      <c r="G18" s="369" t="s">
        <v>359</v>
      </c>
      <c r="H18" s="188"/>
      <c r="I18" s="222">
        <v>0.25999999046325684</v>
      </c>
      <c r="J18" s="222">
        <v>0.15000000596046448</v>
      </c>
      <c r="K18" s="222">
        <v>9.0000003576278687E-2</v>
      </c>
      <c r="L18" s="222">
        <v>0.10000000149011612</v>
      </c>
      <c r="M18" s="190">
        <v>7.9999998211860657E-2</v>
      </c>
      <c r="N18" s="190"/>
      <c r="O18" s="190">
        <v>1.0000000474974513E-3</v>
      </c>
      <c r="P18" s="190">
        <v>0</v>
      </c>
      <c r="Q18" s="190">
        <v>0</v>
      </c>
      <c r="R18" s="190">
        <v>0</v>
      </c>
      <c r="S18" s="220">
        <v>0</v>
      </c>
      <c r="U18" s="190"/>
    </row>
    <row r="19" spans="1:21" x14ac:dyDescent="0.25">
      <c r="A19" s="188"/>
      <c r="B19" s="218"/>
      <c r="C19" s="216">
        <v>19</v>
      </c>
      <c r="D19" s="188"/>
      <c r="E19" s="216">
        <v>86</v>
      </c>
      <c r="F19" s="188"/>
      <c r="G19" s="369" t="s">
        <v>360</v>
      </c>
      <c r="H19" s="188"/>
      <c r="I19" s="222">
        <v>51.509998321533203</v>
      </c>
      <c r="J19" s="222">
        <v>18.129999160766602</v>
      </c>
      <c r="K19" s="222">
        <v>16.530000686645508</v>
      </c>
      <c r="L19" s="222">
        <v>19.139999389648438</v>
      </c>
      <c r="M19" s="190">
        <v>19.920000076293945</v>
      </c>
      <c r="N19" s="190"/>
      <c r="O19" s="190">
        <v>0.11500000208616257</v>
      </c>
      <c r="P19" s="190">
        <v>3.7000000476837158E-2</v>
      </c>
      <c r="Q19" s="190">
        <v>3.4000001847743988E-2</v>
      </c>
      <c r="R19" s="190">
        <v>3.2000001519918442E-2</v>
      </c>
      <c r="S19" s="220">
        <v>2.8000000864267349E-2</v>
      </c>
      <c r="U19" s="190"/>
    </row>
    <row r="20" spans="1:21" x14ac:dyDescent="0.25">
      <c r="A20" s="188"/>
      <c r="B20" s="218"/>
      <c r="C20" s="216">
        <v>5</v>
      </c>
      <c r="D20" s="188"/>
      <c r="E20" s="216" t="s">
        <v>19</v>
      </c>
      <c r="F20" s="188"/>
      <c r="G20" s="369" t="s">
        <v>361</v>
      </c>
      <c r="H20" s="188"/>
      <c r="I20" s="222">
        <v>23.014312008631478</v>
      </c>
      <c r="J20" s="222">
        <v>26.835709517003433</v>
      </c>
      <c r="K20" s="222">
        <v>33.218569984390093</v>
      </c>
      <c r="L20" s="222">
        <v>34.553915210775848</v>
      </c>
      <c r="M20" s="190">
        <v>38.06826222240889</v>
      </c>
      <c r="N20" s="190"/>
      <c r="O20" s="190">
        <v>5.1602356583215762E-2</v>
      </c>
      <c r="P20" s="190">
        <v>5.4485814139078541E-2</v>
      </c>
      <c r="Q20" s="190">
        <v>6.7425960559656509E-2</v>
      </c>
      <c r="R20" s="190">
        <v>5.7586668383197981E-2</v>
      </c>
      <c r="S20" s="220">
        <v>5.3053708834545223E-2</v>
      </c>
      <c r="U20" s="191"/>
    </row>
    <row r="21" spans="1:21" x14ac:dyDescent="0.25">
      <c r="A21" s="188"/>
      <c r="B21" s="218"/>
      <c r="C21" s="216">
        <v>4</v>
      </c>
      <c r="D21" s="188"/>
      <c r="E21" s="216" t="s">
        <v>20</v>
      </c>
      <c r="F21" s="188"/>
      <c r="G21" s="369" t="s">
        <v>362</v>
      </c>
      <c r="H21" s="188"/>
      <c r="I21" s="190">
        <v>7.820000171661377</v>
      </c>
      <c r="J21" s="190">
        <v>5.6700000762939453</v>
      </c>
      <c r="K21" s="190">
        <v>7.059999942779541</v>
      </c>
      <c r="L21" s="190">
        <v>66.760002136230469</v>
      </c>
      <c r="M21" s="190">
        <v>44.270000457763672</v>
      </c>
      <c r="N21" s="190"/>
      <c r="O21" s="190">
        <v>1.7999999225139618E-2</v>
      </c>
      <c r="P21" s="190">
        <v>1.2000000104308128E-2</v>
      </c>
      <c r="Q21" s="190">
        <v>1.4000000432133675E-2</v>
      </c>
      <c r="R21" s="190">
        <v>0.11100000143051147</v>
      </c>
      <c r="S21" s="220">
        <v>6.1999998986721039E-2</v>
      </c>
      <c r="U21" s="190"/>
    </row>
    <row r="22" spans="1:21" x14ac:dyDescent="0.25">
      <c r="A22" s="188"/>
      <c r="B22" s="218"/>
      <c r="C22" s="216"/>
      <c r="D22" s="188"/>
      <c r="E22" s="216"/>
      <c r="F22" s="188"/>
      <c r="G22" s="366"/>
      <c r="H22" s="188"/>
      <c r="I22" s="190"/>
      <c r="J22" s="190"/>
      <c r="K22" s="190"/>
      <c r="L22" s="190"/>
      <c r="M22" s="190"/>
      <c r="N22" s="190"/>
      <c r="O22" s="190"/>
      <c r="P22" s="190"/>
      <c r="Q22" s="190"/>
      <c r="R22" s="190"/>
      <c r="S22" s="220"/>
      <c r="U22" s="190"/>
    </row>
    <row r="23" spans="1:21" x14ac:dyDescent="0.25">
      <c r="A23" s="188"/>
      <c r="B23" s="218"/>
      <c r="C23" s="216"/>
      <c r="D23" s="188"/>
      <c r="E23" s="216"/>
      <c r="F23" s="188"/>
      <c r="G23" s="367" t="s">
        <v>363</v>
      </c>
      <c r="H23" s="188"/>
      <c r="I23" s="190">
        <v>188.49430797458911</v>
      </c>
      <c r="J23" s="190">
        <v>155.05570731043949</v>
      </c>
      <c r="K23" s="190">
        <v>145.84856792326147</v>
      </c>
      <c r="L23" s="190">
        <v>221.18390910398196</v>
      </c>
      <c r="M23" s="190">
        <v>225.29826183915102</v>
      </c>
      <c r="N23" s="190"/>
      <c r="O23" s="190">
        <v>0.4226023651243751</v>
      </c>
      <c r="P23" s="190">
        <v>0.31448581251857727</v>
      </c>
      <c r="Q23" s="190">
        <v>0.29642596503373014</v>
      </c>
      <c r="R23" s="190">
        <v>0.36958666830124159</v>
      </c>
      <c r="S23" s="220">
        <v>0.31505370195393406</v>
      </c>
      <c r="U23" s="190"/>
    </row>
    <row r="24" spans="1:21" ht="7.5" customHeight="1" x14ac:dyDescent="0.25">
      <c r="A24" s="188"/>
      <c r="B24" s="218"/>
      <c r="C24" s="216"/>
      <c r="D24" s="188"/>
      <c r="E24" s="216"/>
      <c r="F24" s="188"/>
      <c r="G24" s="366"/>
      <c r="H24" s="188"/>
      <c r="I24" s="190"/>
      <c r="J24" s="190"/>
      <c r="K24" s="190"/>
      <c r="L24" s="190"/>
      <c r="M24" s="190"/>
      <c r="N24" s="190"/>
      <c r="O24" s="190"/>
      <c r="P24" s="190"/>
      <c r="Q24" s="190"/>
      <c r="R24" s="190"/>
      <c r="S24" s="220"/>
      <c r="T24" s="190"/>
      <c r="U24" s="190"/>
    </row>
    <row r="25" spans="1:21" x14ac:dyDescent="0.25">
      <c r="A25" s="188"/>
      <c r="B25" s="218"/>
      <c r="C25" s="216"/>
      <c r="D25" s="188"/>
      <c r="E25" s="216"/>
      <c r="F25" s="188"/>
      <c r="G25" s="368" t="s">
        <v>364</v>
      </c>
      <c r="H25" s="188"/>
      <c r="I25" s="190"/>
      <c r="J25" s="190"/>
      <c r="K25" s="190"/>
      <c r="L25" s="190"/>
      <c r="M25" s="190"/>
      <c r="N25" s="190"/>
      <c r="O25" s="190"/>
      <c r="P25" s="190"/>
      <c r="Q25" s="190"/>
      <c r="R25" s="190"/>
      <c r="S25" s="220"/>
      <c r="T25" s="190"/>
      <c r="U25" s="190"/>
    </row>
    <row r="26" spans="1:21" ht="7.15" customHeight="1" x14ac:dyDescent="0.25">
      <c r="A26" s="188"/>
      <c r="B26" s="218"/>
      <c r="C26" s="216"/>
      <c r="D26" s="188"/>
      <c r="E26" s="216"/>
      <c r="F26" s="188"/>
      <c r="G26" s="366"/>
      <c r="H26" s="188"/>
      <c r="I26" s="190"/>
      <c r="J26" s="190"/>
      <c r="K26" s="190"/>
      <c r="L26" s="190"/>
      <c r="M26" s="190"/>
      <c r="N26" s="190"/>
      <c r="O26" s="190"/>
      <c r="P26" s="190"/>
      <c r="Q26" s="190"/>
      <c r="R26" s="190"/>
      <c r="S26" s="220"/>
      <c r="T26" s="190"/>
      <c r="U26" s="190"/>
    </row>
    <row r="27" spans="1:21" x14ac:dyDescent="0.25">
      <c r="A27" s="188"/>
      <c r="B27" s="218"/>
      <c r="C27" s="216" t="s">
        <v>365</v>
      </c>
      <c r="D27" s="188"/>
      <c r="E27" s="216">
        <v>99</v>
      </c>
      <c r="F27" s="188"/>
      <c r="G27" s="363" t="s">
        <v>366</v>
      </c>
      <c r="H27" s="188"/>
      <c r="I27" s="190">
        <v>31.590000152587891</v>
      </c>
      <c r="J27" s="190">
        <v>26.610000610351563</v>
      </c>
      <c r="K27" s="190">
        <v>34.770000457763672</v>
      </c>
      <c r="L27" s="190">
        <v>45.630001068115234</v>
      </c>
      <c r="M27" s="190">
        <v>67.19000244140625</v>
      </c>
      <c r="N27" s="190"/>
      <c r="O27" s="190">
        <v>7.1000002324581146E-2</v>
      </c>
      <c r="P27" s="190">
        <v>5.4000001400709152E-2</v>
      </c>
      <c r="Q27" s="190">
        <v>7.1000002324581146E-2</v>
      </c>
      <c r="R27" s="190">
        <v>7.5999997556209564E-2</v>
      </c>
      <c r="S27" s="220">
        <v>9.3999996781349182E-2</v>
      </c>
      <c r="U27" s="190"/>
    </row>
    <row r="28" spans="1:21" x14ac:dyDescent="0.25">
      <c r="A28" s="188"/>
      <c r="B28" s="218"/>
      <c r="C28" s="216"/>
      <c r="D28" s="188"/>
      <c r="E28" s="216" t="s">
        <v>367</v>
      </c>
      <c r="F28" s="188"/>
      <c r="G28" s="364" t="s">
        <v>368</v>
      </c>
      <c r="H28" s="188"/>
      <c r="I28" s="190">
        <v>24.620000839233398</v>
      </c>
      <c r="J28" s="190">
        <v>20.729999542236328</v>
      </c>
      <c r="K28" s="190">
        <v>27.100000381469727</v>
      </c>
      <c r="L28" s="190">
        <v>35.560001373291016</v>
      </c>
      <c r="M28" s="190">
        <v>52.360000610351563</v>
      </c>
      <c r="N28" s="190"/>
      <c r="O28" s="190">
        <v>5.4999999701976776E-2</v>
      </c>
      <c r="P28" s="190">
        <v>4.1999999433755875E-2</v>
      </c>
      <c r="Q28" s="190">
        <v>5.4999999701976776E-2</v>
      </c>
      <c r="R28" s="190">
        <v>5.9000000357627869E-2</v>
      </c>
      <c r="S28" s="220">
        <v>7.2999998927116394E-2</v>
      </c>
      <c r="U28" s="190"/>
    </row>
    <row r="29" spans="1:21" ht="17.25" x14ac:dyDescent="0.25">
      <c r="A29" s="188"/>
      <c r="B29" s="218"/>
      <c r="C29" s="216">
        <v>15</v>
      </c>
      <c r="D29" s="188"/>
      <c r="E29" s="392" t="s">
        <v>442</v>
      </c>
      <c r="F29" s="188"/>
      <c r="G29" s="365" t="s">
        <v>369</v>
      </c>
      <c r="H29" s="188"/>
      <c r="I29" s="190">
        <v>0.63999998569488525</v>
      </c>
      <c r="J29" s="190">
        <v>0.82999998331069946</v>
      </c>
      <c r="K29" s="190">
        <v>0.97000002861022949</v>
      </c>
      <c r="L29" s="190">
        <v>0.5899999737739563</v>
      </c>
      <c r="M29" s="190">
        <v>0.99000000953674316</v>
      </c>
      <c r="N29" s="190"/>
      <c r="O29" s="190">
        <v>1.0000000474974513E-3</v>
      </c>
      <c r="P29" s="190">
        <v>2.0000000949949026E-3</v>
      </c>
      <c r="Q29" s="190">
        <v>2.0000000949949026E-3</v>
      </c>
      <c r="R29" s="190">
        <v>1.0000000474974513E-3</v>
      </c>
      <c r="S29" s="220">
        <v>1.0000000474974513E-3</v>
      </c>
      <c r="U29" s="190"/>
    </row>
    <row r="30" spans="1:21" x14ac:dyDescent="0.25">
      <c r="A30" s="188"/>
      <c r="B30" s="218"/>
      <c r="C30" s="216">
        <v>8</v>
      </c>
      <c r="D30" s="188"/>
      <c r="E30" s="216" t="s">
        <v>21</v>
      </c>
      <c r="F30" s="188"/>
      <c r="G30" s="365" t="s">
        <v>370</v>
      </c>
      <c r="H30" s="188"/>
      <c r="I30" s="190">
        <v>0.85000002384185791</v>
      </c>
      <c r="J30" s="190">
        <v>3.630000114440918</v>
      </c>
      <c r="K30" s="190">
        <v>4.630000114440918</v>
      </c>
      <c r="L30" s="190">
        <v>5.5900001525878906</v>
      </c>
      <c r="M30" s="190">
        <v>9.2200002670288086</v>
      </c>
      <c r="N30" s="190"/>
      <c r="O30" s="190">
        <v>2.0000000949949026E-3</v>
      </c>
      <c r="P30" s="190">
        <v>7.0000002160668373E-3</v>
      </c>
      <c r="Q30" s="190">
        <v>8.999999612569809E-3</v>
      </c>
      <c r="R30" s="190">
        <v>8.999999612569809E-3</v>
      </c>
      <c r="S30" s="220">
        <v>1.3000000268220901E-2</v>
      </c>
      <c r="U30" s="190"/>
    </row>
    <row r="31" spans="1:21" x14ac:dyDescent="0.25">
      <c r="A31" s="188"/>
      <c r="B31" s="218"/>
      <c r="C31" s="216">
        <v>7.3</v>
      </c>
      <c r="D31" s="188"/>
      <c r="E31" s="216" t="s">
        <v>22</v>
      </c>
      <c r="F31" s="188"/>
      <c r="G31" s="365" t="s">
        <v>371</v>
      </c>
      <c r="H31" s="188"/>
      <c r="I31" s="190">
        <v>3.9999999105930328E-2</v>
      </c>
      <c r="J31" s="190">
        <v>0.10000000149011612</v>
      </c>
      <c r="K31" s="190">
        <v>0.37000000476837158</v>
      </c>
      <c r="L31" s="190">
        <v>0.27000001072883606</v>
      </c>
      <c r="M31" s="190">
        <v>0.43999999761581421</v>
      </c>
      <c r="N31" s="190"/>
      <c r="O31" s="190">
        <v>0</v>
      </c>
      <c r="P31" s="190">
        <v>0</v>
      </c>
      <c r="Q31" s="190">
        <v>1.0000000474974513E-3</v>
      </c>
      <c r="R31" s="190">
        <v>0</v>
      </c>
      <c r="S31" s="220">
        <v>1.0000000474974513E-3</v>
      </c>
      <c r="U31" s="190"/>
    </row>
    <row r="32" spans="1:21" ht="18" x14ac:dyDescent="0.25">
      <c r="A32" s="188"/>
      <c r="B32" s="218"/>
      <c r="C32" s="216">
        <v>12</v>
      </c>
      <c r="D32" s="188"/>
      <c r="E32" s="216" t="s">
        <v>63</v>
      </c>
      <c r="F32" s="188"/>
      <c r="G32" s="365" t="s">
        <v>372</v>
      </c>
      <c r="H32" s="188"/>
      <c r="I32" s="190">
        <v>0</v>
      </c>
      <c r="J32" s="190">
        <v>0</v>
      </c>
      <c r="K32" s="190">
        <v>0</v>
      </c>
      <c r="L32" s="190">
        <v>0.34000000357627869</v>
      </c>
      <c r="M32" s="190">
        <v>0.17000000178813934</v>
      </c>
      <c r="N32" s="190"/>
      <c r="O32" s="190">
        <v>0</v>
      </c>
      <c r="P32" s="190">
        <v>0</v>
      </c>
      <c r="Q32" s="190">
        <v>0</v>
      </c>
      <c r="R32" s="190">
        <v>1.0000000474974513E-3</v>
      </c>
      <c r="S32" s="220">
        <v>0</v>
      </c>
      <c r="U32" s="190"/>
    </row>
    <row r="33" spans="1:21" x14ac:dyDescent="0.25">
      <c r="A33" s="188"/>
      <c r="B33" s="218"/>
      <c r="C33" s="216">
        <v>9</v>
      </c>
      <c r="D33" s="188"/>
      <c r="E33" s="216" t="s">
        <v>23</v>
      </c>
      <c r="F33" s="188"/>
      <c r="G33" s="365" t="s">
        <v>373</v>
      </c>
      <c r="H33" s="188"/>
      <c r="I33" s="190">
        <v>0</v>
      </c>
      <c r="J33" s="190">
        <v>0</v>
      </c>
      <c r="K33" s="190">
        <v>0</v>
      </c>
      <c r="L33" s="190">
        <v>0</v>
      </c>
      <c r="M33" s="190">
        <v>0</v>
      </c>
      <c r="N33" s="190"/>
      <c r="O33" s="190">
        <v>0</v>
      </c>
      <c r="P33" s="190">
        <v>0</v>
      </c>
      <c r="Q33" s="190">
        <v>0</v>
      </c>
      <c r="R33" s="190">
        <v>0</v>
      </c>
      <c r="S33" s="220">
        <v>0</v>
      </c>
      <c r="U33" s="190"/>
    </row>
    <row r="34" spans="1:21" x14ac:dyDescent="0.25">
      <c r="A34" s="188"/>
      <c r="B34" s="218"/>
      <c r="C34" s="216"/>
      <c r="D34" s="188"/>
      <c r="E34" s="216" t="s">
        <v>367</v>
      </c>
      <c r="F34" s="188"/>
      <c r="G34" s="365" t="s">
        <v>374</v>
      </c>
      <c r="H34" s="188"/>
      <c r="I34" s="190">
        <v>23.090000830590725</v>
      </c>
      <c r="J34" s="190">
        <v>16.169999442994595</v>
      </c>
      <c r="K34" s="190">
        <v>21.130000233650208</v>
      </c>
      <c r="L34" s="190">
        <v>28.770001232624054</v>
      </c>
      <c r="M34" s="190">
        <v>41.540000334382057</v>
      </c>
      <c r="N34" s="190"/>
      <c r="O34" s="190">
        <v>5.1999999559484422E-2</v>
      </c>
      <c r="P34" s="190">
        <v>3.2999999122694135E-2</v>
      </c>
      <c r="Q34" s="190">
        <v>4.2999999946914613E-2</v>
      </c>
      <c r="R34" s="190">
        <v>4.8000000650063157E-2</v>
      </c>
      <c r="S34" s="220">
        <v>5.799999856390059E-2</v>
      </c>
      <c r="U34" s="190"/>
    </row>
    <row r="35" spans="1:21" ht="7.5" customHeight="1" x14ac:dyDescent="0.25">
      <c r="A35" s="188"/>
      <c r="B35" s="218"/>
      <c r="C35" s="216"/>
      <c r="D35" s="188"/>
      <c r="E35" s="216"/>
      <c r="F35" s="188"/>
      <c r="G35" s="364"/>
      <c r="H35" s="188"/>
      <c r="I35" s="190"/>
      <c r="J35" s="190"/>
      <c r="K35" s="190"/>
      <c r="L35" s="190"/>
      <c r="M35" s="190"/>
      <c r="N35" s="190"/>
      <c r="O35" s="190"/>
      <c r="P35" s="190"/>
      <c r="Q35" s="190"/>
      <c r="R35" s="190"/>
      <c r="S35" s="220"/>
      <c r="U35" s="190"/>
    </row>
    <row r="36" spans="1:21" x14ac:dyDescent="0.25">
      <c r="A36" s="188"/>
      <c r="B36" s="218"/>
      <c r="C36" s="216"/>
      <c r="D36" s="188"/>
      <c r="E36" s="216" t="s">
        <v>367</v>
      </c>
      <c r="F36" s="188"/>
      <c r="G36" s="364" t="s">
        <v>375</v>
      </c>
      <c r="H36" s="188"/>
      <c r="I36" s="190">
        <v>6.9699997901916504</v>
      </c>
      <c r="J36" s="190">
        <v>5.869999885559082</v>
      </c>
      <c r="K36" s="190">
        <v>7.679999828338623</v>
      </c>
      <c r="L36" s="190">
        <v>10.069999694824219</v>
      </c>
      <c r="M36" s="190">
        <v>14.829999923706055</v>
      </c>
      <c r="N36" s="190"/>
      <c r="O36" s="190">
        <v>1.6000000759959221E-2</v>
      </c>
      <c r="P36" s="190">
        <v>1.2000000104308128E-2</v>
      </c>
      <c r="Q36" s="190">
        <v>1.6000000759959221E-2</v>
      </c>
      <c r="R36" s="190">
        <v>1.7000000923871994E-2</v>
      </c>
      <c r="S36" s="220">
        <v>2.0999999716877937E-2</v>
      </c>
      <c r="U36" s="190"/>
    </row>
    <row r="37" spans="1:21" ht="17.25" x14ac:dyDescent="0.25">
      <c r="A37" s="188"/>
      <c r="B37" s="218"/>
      <c r="C37" s="216">
        <v>15</v>
      </c>
      <c r="D37" s="188"/>
      <c r="E37" s="392" t="s">
        <v>442</v>
      </c>
      <c r="F37" s="188"/>
      <c r="G37" s="365" t="s">
        <v>369</v>
      </c>
      <c r="H37" s="188"/>
      <c r="I37" s="190">
        <v>0.18000000715255737</v>
      </c>
      <c r="J37" s="190">
        <v>0.23000000417232513</v>
      </c>
      <c r="K37" s="190">
        <v>0.27000001072883606</v>
      </c>
      <c r="L37" s="190">
        <v>0.17000000178813934</v>
      </c>
      <c r="M37" s="190">
        <v>0.2800000011920929</v>
      </c>
      <c r="N37" s="190"/>
      <c r="O37" s="190">
        <v>0</v>
      </c>
      <c r="P37" s="190">
        <v>0</v>
      </c>
      <c r="Q37" s="190">
        <v>1.0000000474974513E-3</v>
      </c>
      <c r="R37" s="190">
        <v>0</v>
      </c>
      <c r="S37" s="220">
        <v>0</v>
      </c>
      <c r="U37" s="190"/>
    </row>
    <row r="38" spans="1:21" x14ac:dyDescent="0.25">
      <c r="A38" s="188"/>
      <c r="B38" s="218"/>
      <c r="C38" s="216">
        <v>8</v>
      </c>
      <c r="D38" s="188"/>
      <c r="E38" s="216" t="s">
        <v>21</v>
      </c>
      <c r="F38" s="188"/>
      <c r="G38" s="365" t="s">
        <v>370</v>
      </c>
      <c r="H38" s="188"/>
      <c r="I38" s="190">
        <v>0.23999999463558197</v>
      </c>
      <c r="J38" s="190">
        <v>1.0299999713897705</v>
      </c>
      <c r="K38" s="190">
        <v>1.309999942779541</v>
      </c>
      <c r="L38" s="190">
        <v>1.5800000429153442</v>
      </c>
      <c r="M38" s="190">
        <v>2.6099998950958252</v>
      </c>
      <c r="N38" s="190"/>
      <c r="O38" s="190">
        <v>1.0000000474974513E-3</v>
      </c>
      <c r="P38" s="190">
        <v>2.0000000949949026E-3</v>
      </c>
      <c r="Q38" s="190">
        <v>3.0000000260770321E-3</v>
      </c>
      <c r="R38" s="190">
        <v>3.0000000260770321E-3</v>
      </c>
      <c r="S38" s="220">
        <v>4.0000001899898052E-3</v>
      </c>
      <c r="U38" s="190"/>
    </row>
    <row r="39" spans="1:21" x14ac:dyDescent="0.25">
      <c r="A39" s="188"/>
      <c r="B39" s="218"/>
      <c r="C39" s="216">
        <v>7.3</v>
      </c>
      <c r="D39" s="188"/>
      <c r="E39" s="216" t="s">
        <v>22</v>
      </c>
      <c r="F39" s="188"/>
      <c r="G39" s="365" t="s">
        <v>371</v>
      </c>
      <c r="H39" s="188"/>
      <c r="I39" s="190">
        <v>9.9999997764825821E-3</v>
      </c>
      <c r="J39" s="190">
        <v>2.9999999329447746E-2</v>
      </c>
      <c r="K39" s="190">
        <v>0.10000000149011612</v>
      </c>
      <c r="L39" s="190">
        <v>7.9999998211860657E-2</v>
      </c>
      <c r="M39" s="190">
        <v>0.11999999731779099</v>
      </c>
      <c r="N39" s="190"/>
      <c r="O39" s="190">
        <v>0</v>
      </c>
      <c r="P39" s="190">
        <v>0</v>
      </c>
      <c r="Q39" s="190">
        <v>0</v>
      </c>
      <c r="R39" s="190">
        <v>0</v>
      </c>
      <c r="S39" s="220">
        <v>0</v>
      </c>
      <c r="U39" s="190"/>
    </row>
    <row r="40" spans="1:21" x14ac:dyDescent="0.25">
      <c r="A40" s="188"/>
      <c r="B40" s="218"/>
      <c r="C40" s="216">
        <v>12</v>
      </c>
      <c r="D40" s="188"/>
      <c r="E40" s="216" t="s">
        <v>376</v>
      </c>
      <c r="F40" s="188"/>
      <c r="G40" s="365" t="s">
        <v>372</v>
      </c>
      <c r="H40" s="188"/>
      <c r="I40" s="190">
        <v>0</v>
      </c>
      <c r="J40" s="190">
        <v>0</v>
      </c>
      <c r="K40" s="190">
        <v>0</v>
      </c>
      <c r="L40" s="190">
        <v>0.10000000149011612</v>
      </c>
      <c r="M40" s="190">
        <v>5.000000074505806E-2</v>
      </c>
      <c r="N40" s="190"/>
      <c r="O40" s="190">
        <v>0</v>
      </c>
      <c r="P40" s="190">
        <v>0</v>
      </c>
      <c r="Q40" s="190">
        <v>0</v>
      </c>
      <c r="R40" s="190">
        <v>0</v>
      </c>
      <c r="S40" s="220">
        <v>0</v>
      </c>
      <c r="U40" s="190"/>
    </row>
    <row r="41" spans="1:21" x14ac:dyDescent="0.25">
      <c r="A41" s="188"/>
      <c r="B41" s="218"/>
      <c r="C41" s="216">
        <v>9</v>
      </c>
      <c r="D41" s="188"/>
      <c r="E41" s="216" t="s">
        <v>23</v>
      </c>
      <c r="F41" s="188"/>
      <c r="G41" s="365" t="s">
        <v>373</v>
      </c>
      <c r="H41" s="188"/>
      <c r="I41" s="190">
        <v>0</v>
      </c>
      <c r="J41" s="190">
        <v>0</v>
      </c>
      <c r="K41" s="190">
        <v>0</v>
      </c>
      <c r="L41" s="190">
        <v>0</v>
      </c>
      <c r="M41" s="190">
        <v>0</v>
      </c>
      <c r="N41" s="190"/>
      <c r="O41" s="190">
        <v>0</v>
      </c>
      <c r="P41" s="190">
        <v>0</v>
      </c>
      <c r="Q41" s="190">
        <v>0</v>
      </c>
      <c r="R41" s="190">
        <v>0</v>
      </c>
      <c r="S41" s="220">
        <v>0</v>
      </c>
      <c r="U41" s="190"/>
    </row>
    <row r="42" spans="1:21" x14ac:dyDescent="0.25">
      <c r="A42" s="188"/>
      <c r="B42" s="218"/>
      <c r="C42" s="216"/>
      <c r="D42" s="188"/>
      <c r="E42" s="216" t="s">
        <v>367</v>
      </c>
      <c r="F42" s="188"/>
      <c r="G42" s="365" t="s">
        <v>374</v>
      </c>
      <c r="H42" s="188"/>
      <c r="I42" s="190">
        <v>6.5399997886270285</v>
      </c>
      <c r="J42" s="190">
        <v>4.5799999106675386</v>
      </c>
      <c r="K42" s="190">
        <v>5.9999998733401299</v>
      </c>
      <c r="L42" s="190">
        <v>8.1399996504187584</v>
      </c>
      <c r="M42" s="190">
        <v>11.770000029355288</v>
      </c>
      <c r="N42" s="190"/>
      <c r="O42" s="190">
        <v>1.500000071246177E-2</v>
      </c>
      <c r="P42" s="190">
        <v>1.0000000009313226E-2</v>
      </c>
      <c r="Q42" s="190">
        <v>1.2000000686384737E-2</v>
      </c>
      <c r="R42" s="190">
        <v>1.4000000897794962E-2</v>
      </c>
      <c r="S42" s="220">
        <v>1.6999999526888132E-2</v>
      </c>
      <c r="U42" s="190"/>
    </row>
    <row r="43" spans="1:21" ht="7.5" customHeight="1" x14ac:dyDescent="0.25">
      <c r="A43" s="188"/>
      <c r="B43" s="218"/>
      <c r="C43" s="216"/>
      <c r="D43" s="188"/>
      <c r="E43" s="216"/>
      <c r="F43" s="188"/>
      <c r="G43" s="366"/>
      <c r="H43" s="188"/>
      <c r="I43" s="190"/>
      <c r="J43" s="190"/>
      <c r="K43" s="190"/>
      <c r="L43" s="190"/>
      <c r="M43" s="190"/>
      <c r="N43" s="190"/>
      <c r="O43" s="190"/>
      <c r="P43" s="190"/>
      <c r="Q43" s="190"/>
      <c r="R43" s="190"/>
      <c r="S43" s="220"/>
      <c r="U43" s="190"/>
    </row>
    <row r="44" spans="1:21" x14ac:dyDescent="0.25">
      <c r="A44" s="188"/>
      <c r="B44" s="218"/>
      <c r="C44" s="216"/>
      <c r="D44" s="188"/>
      <c r="E44" s="216" t="s">
        <v>377</v>
      </c>
      <c r="F44" s="188"/>
      <c r="G44" s="363" t="s">
        <v>378</v>
      </c>
      <c r="H44" s="188"/>
      <c r="I44" s="190">
        <v>162.47999572753906</v>
      </c>
      <c r="J44" s="190">
        <v>89.099998474121094</v>
      </c>
      <c r="K44" s="190">
        <v>112.31999969482422</v>
      </c>
      <c r="L44" s="190">
        <v>48.259998321533203</v>
      </c>
      <c r="M44" s="190">
        <v>72.989997863769531</v>
      </c>
      <c r="N44" s="190"/>
      <c r="O44" s="190">
        <v>0.36399999260902405</v>
      </c>
      <c r="P44" s="190">
        <v>0.1809999942779541</v>
      </c>
      <c r="Q44" s="190">
        <v>0.22800000011920929</v>
      </c>
      <c r="R44" s="190">
        <v>7.9999998211860657E-2</v>
      </c>
      <c r="S44" s="220">
        <v>0.10199999809265137</v>
      </c>
      <c r="U44" s="190"/>
    </row>
    <row r="45" spans="1:21" ht="7.5" customHeight="1" x14ac:dyDescent="0.25">
      <c r="A45" s="188"/>
      <c r="B45" s="218"/>
      <c r="C45" s="216"/>
      <c r="D45" s="188"/>
      <c r="E45" s="216"/>
      <c r="F45" s="188"/>
      <c r="G45" s="366"/>
      <c r="H45" s="188"/>
      <c r="I45" s="190"/>
      <c r="J45" s="190"/>
      <c r="K45" s="190"/>
      <c r="L45" s="190"/>
      <c r="M45" s="190"/>
      <c r="N45" s="190"/>
      <c r="O45" s="190"/>
      <c r="P45" s="190"/>
      <c r="Q45" s="190"/>
      <c r="R45" s="190"/>
      <c r="S45" s="220"/>
      <c r="U45" s="190"/>
    </row>
    <row r="46" spans="1:21" x14ac:dyDescent="0.25">
      <c r="A46" s="188"/>
      <c r="B46" s="218"/>
      <c r="C46" s="216"/>
      <c r="D46" s="188"/>
      <c r="E46" s="216" t="s">
        <v>367</v>
      </c>
      <c r="F46" s="188"/>
      <c r="G46" s="364" t="s">
        <v>379</v>
      </c>
      <c r="H46" s="188"/>
      <c r="I46" s="190">
        <v>7.9999998211860657E-2</v>
      </c>
      <c r="J46" s="190">
        <v>3.9999999105930328E-2</v>
      </c>
      <c r="K46" s="190">
        <v>0</v>
      </c>
      <c r="L46" s="190">
        <v>9.9999997764825821E-3</v>
      </c>
      <c r="M46" s="190">
        <v>0</v>
      </c>
      <c r="N46" s="190"/>
      <c r="O46" s="190">
        <v>0</v>
      </c>
      <c r="P46" s="190">
        <v>0</v>
      </c>
      <c r="Q46" s="190">
        <v>0</v>
      </c>
      <c r="R46" s="190">
        <v>0</v>
      </c>
      <c r="S46" s="220">
        <v>0</v>
      </c>
      <c r="U46" s="190"/>
    </row>
    <row r="47" spans="1:21" x14ac:dyDescent="0.25">
      <c r="A47" s="188"/>
      <c r="B47" s="218"/>
      <c r="C47" s="216"/>
      <c r="D47" s="188"/>
      <c r="E47" s="216" t="s">
        <v>367</v>
      </c>
      <c r="F47" s="188"/>
      <c r="G47" s="364" t="s">
        <v>370</v>
      </c>
      <c r="H47" s="188"/>
      <c r="I47" s="190">
        <v>5.9999998658895493E-2</v>
      </c>
      <c r="J47" s="190">
        <v>5.9999998658895493E-2</v>
      </c>
      <c r="K47" s="190">
        <v>9.0000003576278687E-2</v>
      </c>
      <c r="L47" s="190">
        <v>7.9999998211860657E-2</v>
      </c>
      <c r="M47" s="190">
        <v>0</v>
      </c>
      <c r="N47" s="190"/>
      <c r="O47" s="190">
        <v>0</v>
      </c>
      <c r="P47" s="190">
        <v>0</v>
      </c>
      <c r="Q47" s="190">
        <v>0</v>
      </c>
      <c r="R47" s="190">
        <v>0</v>
      </c>
      <c r="S47" s="220">
        <v>0</v>
      </c>
      <c r="U47" s="190"/>
    </row>
    <row r="48" spans="1:21" x14ac:dyDescent="0.25">
      <c r="A48" s="188"/>
      <c r="B48" s="218"/>
      <c r="C48" s="216"/>
      <c r="D48" s="188"/>
      <c r="E48" s="216" t="s">
        <v>367</v>
      </c>
      <c r="F48" s="188"/>
      <c r="G48" s="364" t="s">
        <v>371</v>
      </c>
      <c r="H48" s="188"/>
      <c r="I48" s="190">
        <v>0.97000002861022949</v>
      </c>
      <c r="J48" s="190">
        <v>0.2199999988079071</v>
      </c>
      <c r="K48" s="190">
        <v>5.9999998658895493E-2</v>
      </c>
      <c r="L48" s="190">
        <v>0</v>
      </c>
      <c r="M48" s="190">
        <v>0</v>
      </c>
      <c r="N48" s="190"/>
      <c r="O48" s="190">
        <v>2.0000000949949026E-3</v>
      </c>
      <c r="P48" s="190">
        <v>0</v>
      </c>
      <c r="Q48" s="190">
        <v>0</v>
      </c>
      <c r="R48" s="190">
        <v>0</v>
      </c>
      <c r="S48" s="220">
        <v>0</v>
      </c>
      <c r="U48" s="190"/>
    </row>
    <row r="49" spans="1:21" x14ac:dyDescent="0.25">
      <c r="A49" s="188"/>
      <c r="B49" s="218"/>
      <c r="C49" s="216"/>
      <c r="D49" s="188"/>
      <c r="E49" s="216" t="s">
        <v>367</v>
      </c>
      <c r="F49" s="188"/>
      <c r="G49" s="364" t="s">
        <v>374</v>
      </c>
      <c r="H49" s="188"/>
      <c r="I49" s="190">
        <v>161.36999570205808</v>
      </c>
      <c r="J49" s="190">
        <v>88.779998477548361</v>
      </c>
      <c r="K49" s="190">
        <v>112.16999969258904</v>
      </c>
      <c r="L49" s="190">
        <v>48.16999832354486</v>
      </c>
      <c r="M49" s="190">
        <v>72.989997863769531</v>
      </c>
      <c r="N49" s="190"/>
      <c r="O49" s="190">
        <v>0.36199999251402915</v>
      </c>
      <c r="P49" s="190">
        <v>0.1809999942779541</v>
      </c>
      <c r="Q49" s="190">
        <v>0.22800000011920929</v>
      </c>
      <c r="R49" s="190">
        <v>7.9999998211860657E-2</v>
      </c>
      <c r="S49" s="220">
        <v>0.10199999809265137</v>
      </c>
      <c r="U49" s="190"/>
    </row>
    <row r="50" spans="1:21" ht="7.5" customHeight="1" x14ac:dyDescent="0.25">
      <c r="A50" s="188"/>
      <c r="B50" s="218"/>
      <c r="C50" s="216"/>
      <c r="D50" s="188"/>
      <c r="E50" s="216"/>
      <c r="F50" s="188"/>
      <c r="G50" s="366"/>
      <c r="H50" s="188"/>
      <c r="I50" s="190"/>
      <c r="J50" s="190"/>
      <c r="K50" s="190"/>
      <c r="L50" s="190"/>
      <c r="M50" s="190"/>
      <c r="N50" s="190"/>
      <c r="O50" s="190"/>
      <c r="P50" s="190"/>
      <c r="Q50" s="190"/>
      <c r="R50" s="190"/>
      <c r="S50" s="220"/>
      <c r="U50" s="190"/>
    </row>
    <row r="51" spans="1:21" x14ac:dyDescent="0.25">
      <c r="A51" s="188"/>
      <c r="B51" s="224"/>
      <c r="C51" s="216">
        <v>9</v>
      </c>
      <c r="D51" s="188"/>
      <c r="E51" s="216" t="s">
        <v>23</v>
      </c>
      <c r="F51" s="188"/>
      <c r="G51" s="366" t="s">
        <v>380</v>
      </c>
      <c r="H51" s="188"/>
      <c r="I51" s="225">
        <v>0</v>
      </c>
      <c r="J51" s="225">
        <v>0</v>
      </c>
      <c r="K51" s="225">
        <v>0</v>
      </c>
      <c r="L51" s="225">
        <v>0</v>
      </c>
      <c r="M51" s="225">
        <v>0</v>
      </c>
      <c r="N51" s="225"/>
      <c r="O51" s="190">
        <v>0</v>
      </c>
      <c r="P51" s="190">
        <v>0</v>
      </c>
      <c r="Q51" s="190">
        <v>0</v>
      </c>
      <c r="R51" s="225">
        <v>0</v>
      </c>
      <c r="S51" s="220">
        <v>0</v>
      </c>
      <c r="U51" s="190"/>
    </row>
    <row r="52" spans="1:21" ht="7.5" customHeight="1" x14ac:dyDescent="0.25">
      <c r="A52" s="188"/>
      <c r="B52" s="218"/>
      <c r="C52" s="216"/>
      <c r="D52" s="188"/>
      <c r="E52" s="216"/>
      <c r="F52" s="188"/>
      <c r="G52" s="366"/>
      <c r="H52" s="188"/>
      <c r="I52" s="222"/>
      <c r="J52" s="222"/>
      <c r="K52" s="222"/>
      <c r="L52" s="190"/>
      <c r="M52" s="190"/>
      <c r="N52" s="190"/>
      <c r="O52" s="190"/>
      <c r="P52" s="190"/>
      <c r="Q52" s="190"/>
      <c r="R52" s="190"/>
      <c r="S52" s="220"/>
      <c r="U52" s="190"/>
    </row>
    <row r="53" spans="1:21" x14ac:dyDescent="0.25">
      <c r="A53" s="188"/>
      <c r="B53" s="226"/>
      <c r="C53" s="219"/>
      <c r="D53" s="188"/>
      <c r="E53" s="219"/>
      <c r="F53" s="188"/>
      <c r="G53" s="367" t="s">
        <v>381</v>
      </c>
      <c r="H53" s="188"/>
      <c r="I53" s="222">
        <v>194.06999588012695</v>
      </c>
      <c r="J53" s="222">
        <v>115.70999908447266</v>
      </c>
      <c r="K53" s="222">
        <v>147.09000015258789</v>
      </c>
      <c r="L53" s="222">
        <v>93.889999389648438</v>
      </c>
      <c r="M53" s="222">
        <v>140.18000030517578</v>
      </c>
      <c r="N53" s="222"/>
      <c r="O53" s="190">
        <v>0.43499999493360519</v>
      </c>
      <c r="P53" s="190">
        <v>0.23499999567866325</v>
      </c>
      <c r="Q53" s="190">
        <v>0.29900000244379044</v>
      </c>
      <c r="R53" s="222">
        <v>0.15599999576807022</v>
      </c>
      <c r="S53" s="411">
        <v>0.19599999487400055</v>
      </c>
      <c r="U53" s="192"/>
    </row>
    <row r="54" spans="1:21" ht="7.5" customHeight="1" x14ac:dyDescent="0.25">
      <c r="A54" s="188"/>
      <c r="B54" s="218"/>
      <c r="C54" s="216"/>
      <c r="D54" s="188"/>
      <c r="E54" s="216"/>
      <c r="F54" s="188"/>
      <c r="G54" s="366"/>
      <c r="H54" s="188"/>
      <c r="I54" s="222"/>
      <c r="J54" s="222"/>
      <c r="K54" s="222"/>
      <c r="L54" s="190"/>
      <c r="M54" s="190"/>
      <c r="N54" s="190"/>
      <c r="O54" s="190"/>
      <c r="P54" s="190"/>
      <c r="Q54" s="190"/>
      <c r="R54" s="190"/>
      <c r="S54" s="220"/>
      <c r="U54" s="190"/>
    </row>
    <row r="55" spans="1:21" x14ac:dyDescent="0.25">
      <c r="A55" s="188"/>
      <c r="B55" s="218"/>
      <c r="C55" s="216"/>
      <c r="D55" s="188"/>
      <c r="E55" s="216"/>
      <c r="F55" s="188"/>
      <c r="G55" s="368" t="s">
        <v>382</v>
      </c>
      <c r="H55" s="188"/>
      <c r="I55" s="222"/>
      <c r="J55" s="222"/>
      <c r="K55" s="222"/>
      <c r="L55" s="190"/>
      <c r="M55" s="190"/>
      <c r="N55" s="190"/>
      <c r="O55" s="190"/>
      <c r="P55" s="190"/>
      <c r="Q55" s="190"/>
      <c r="R55" s="190"/>
      <c r="S55" s="220"/>
      <c r="U55" s="190"/>
    </row>
    <row r="56" spans="1:21" ht="7.5" customHeight="1" x14ac:dyDescent="0.25">
      <c r="A56" s="188"/>
      <c r="B56" s="218"/>
      <c r="C56" s="216"/>
      <c r="D56" s="188"/>
      <c r="E56" s="216"/>
      <c r="F56" s="188"/>
      <c r="G56" s="366"/>
      <c r="H56" s="188"/>
      <c r="I56" s="222"/>
      <c r="J56" s="222"/>
      <c r="K56" s="222"/>
      <c r="L56" s="190"/>
      <c r="M56" s="190"/>
      <c r="N56" s="190"/>
      <c r="O56" s="190"/>
      <c r="P56" s="190"/>
      <c r="Q56" s="190"/>
      <c r="R56" s="190"/>
      <c r="S56" s="220"/>
      <c r="U56" s="190"/>
    </row>
    <row r="57" spans="1:21" x14ac:dyDescent="0.25">
      <c r="A57" s="188"/>
      <c r="B57" s="226"/>
      <c r="C57" s="227">
        <v>50</v>
      </c>
      <c r="D57" s="188"/>
      <c r="E57" s="227">
        <v>309.16000000000003</v>
      </c>
      <c r="F57" s="188"/>
      <c r="G57" s="369" t="s">
        <v>383</v>
      </c>
      <c r="H57" s="188"/>
      <c r="I57" s="222">
        <v>0</v>
      </c>
      <c r="J57" s="222">
        <v>0</v>
      </c>
      <c r="K57" s="222">
        <v>0</v>
      </c>
      <c r="L57" s="222">
        <v>0</v>
      </c>
      <c r="M57" s="222">
        <v>0</v>
      </c>
      <c r="N57" s="222"/>
      <c r="O57" s="190">
        <v>0</v>
      </c>
      <c r="P57" s="190">
        <v>0</v>
      </c>
      <c r="Q57" s="190">
        <v>0</v>
      </c>
      <c r="R57" s="222">
        <v>0</v>
      </c>
      <c r="S57" s="220">
        <v>0</v>
      </c>
      <c r="U57" s="190"/>
    </row>
    <row r="58" spans="1:21" x14ac:dyDescent="0.25">
      <c r="A58" s="188"/>
      <c r="B58" s="218"/>
      <c r="C58" s="216">
        <v>45</v>
      </c>
      <c r="D58" s="188"/>
      <c r="E58" s="216" t="s">
        <v>384</v>
      </c>
      <c r="F58" s="188"/>
      <c r="G58" s="369" t="s">
        <v>385</v>
      </c>
      <c r="H58" s="188"/>
      <c r="I58" s="222">
        <v>1.5702770951316227</v>
      </c>
      <c r="J58" s="222">
        <v>4.6986325927821246</v>
      </c>
      <c r="K58" s="222">
        <v>4.8267460916723977</v>
      </c>
      <c r="L58" s="222">
        <v>6.9094694531854994</v>
      </c>
      <c r="M58" s="190">
        <v>12.187076125150352</v>
      </c>
      <c r="N58" s="190"/>
      <c r="O58" s="190">
        <v>3.5208525272034229E-3</v>
      </c>
      <c r="P58" s="190">
        <v>9.5398566598708049E-3</v>
      </c>
      <c r="Q58" s="190">
        <v>9.7971704309219882E-3</v>
      </c>
      <c r="R58" s="190">
        <v>1.1515144482971475E-2</v>
      </c>
      <c r="S58" s="220">
        <v>1.698447868491252E-2</v>
      </c>
      <c r="U58" s="190"/>
    </row>
    <row r="59" spans="1:21" x14ac:dyDescent="0.25">
      <c r="A59" s="188"/>
      <c r="B59" s="218"/>
      <c r="C59" s="216">
        <v>45.1</v>
      </c>
      <c r="D59" s="188"/>
      <c r="E59" s="216">
        <v>90.1</v>
      </c>
      <c r="F59" s="188"/>
      <c r="G59" s="370" t="s">
        <v>386</v>
      </c>
      <c r="H59" s="188"/>
      <c r="I59" s="222">
        <v>1.6401543909005551</v>
      </c>
      <c r="J59" s="222">
        <v>4.9509713178598211</v>
      </c>
      <c r="K59" s="222">
        <v>5.2759754070399687</v>
      </c>
      <c r="L59" s="190">
        <v>7.8939859455056602</v>
      </c>
      <c r="M59" s="190">
        <v>14.370073651228651</v>
      </c>
      <c r="N59" s="190"/>
      <c r="O59" s="190">
        <v>3.6775303862672483E-3</v>
      </c>
      <c r="P59" s="190">
        <v>1.0052191944539315E-2</v>
      </c>
      <c r="Q59" s="190">
        <v>1.0709001316912834E-2</v>
      </c>
      <c r="R59" s="190">
        <v>1.3155914404851407E-2</v>
      </c>
      <c r="S59" s="220">
        <v>2.0026806029892177E-2</v>
      </c>
      <c r="U59" s="190"/>
    </row>
    <row r="60" spans="1:21" x14ac:dyDescent="0.25">
      <c r="A60" s="188"/>
      <c r="B60" s="218"/>
      <c r="C60" s="216">
        <v>45.2</v>
      </c>
      <c r="D60" s="188"/>
      <c r="E60" s="216">
        <v>90.2</v>
      </c>
      <c r="F60" s="188"/>
      <c r="G60" s="370" t="s">
        <v>387</v>
      </c>
      <c r="H60" s="188"/>
      <c r="I60" s="222">
        <v>-6.9877295768932382E-2</v>
      </c>
      <c r="J60" s="222">
        <v>-0.25233872507769617</v>
      </c>
      <c r="K60" s="222">
        <v>-0.44922931536757071</v>
      </c>
      <c r="L60" s="190">
        <v>-0.98451649232016092</v>
      </c>
      <c r="M60" s="190">
        <v>-2.1829975260782986</v>
      </c>
      <c r="N60" s="190"/>
      <c r="O60" s="190">
        <v>-1.5667785906382607E-4</v>
      </c>
      <c r="P60" s="190">
        <v>-5.1233528466850973E-4</v>
      </c>
      <c r="Q60" s="190">
        <v>-9.1183088599084534E-4</v>
      </c>
      <c r="R60" s="190">
        <v>-1.6407699218799292E-3</v>
      </c>
      <c r="S60" s="220">
        <v>-3.042327344979656E-3</v>
      </c>
      <c r="U60" s="190"/>
    </row>
    <row r="61" spans="1:21" ht="18" x14ac:dyDescent="0.25">
      <c r="A61" s="188"/>
      <c r="B61" s="218"/>
      <c r="C61" s="216">
        <v>46</v>
      </c>
      <c r="D61" s="188"/>
      <c r="E61" s="216" t="s">
        <v>62</v>
      </c>
      <c r="F61" s="188"/>
      <c r="G61" s="369" t="s">
        <v>388</v>
      </c>
      <c r="H61" s="188"/>
      <c r="I61" s="222">
        <v>0</v>
      </c>
      <c r="J61" s="222">
        <v>0</v>
      </c>
      <c r="K61" s="222">
        <v>0</v>
      </c>
      <c r="L61" s="222">
        <v>0</v>
      </c>
      <c r="M61" s="190">
        <v>0</v>
      </c>
      <c r="N61" s="190"/>
      <c r="O61" s="190">
        <v>0</v>
      </c>
      <c r="P61" s="190">
        <v>0</v>
      </c>
      <c r="Q61" s="190">
        <v>0</v>
      </c>
      <c r="R61" s="190">
        <v>0</v>
      </c>
      <c r="S61" s="220">
        <v>0</v>
      </c>
      <c r="U61" s="190"/>
    </row>
    <row r="62" spans="1:21" x14ac:dyDescent="0.25">
      <c r="A62" s="188"/>
      <c r="B62" s="218"/>
      <c r="C62" s="216">
        <v>55</v>
      </c>
      <c r="D62" s="188"/>
      <c r="E62" s="216" t="s">
        <v>10</v>
      </c>
      <c r="F62" s="188"/>
      <c r="G62" s="369" t="s">
        <v>389</v>
      </c>
      <c r="H62" s="188"/>
      <c r="I62" s="222">
        <v>9.1949268304660219</v>
      </c>
      <c r="J62" s="222">
        <v>7.3911921321841483</v>
      </c>
      <c r="K62" s="222">
        <v>5.6901871506536494</v>
      </c>
      <c r="L62" s="222">
        <v>6.6526255252986459</v>
      </c>
      <c r="M62" s="190">
        <v>7.6584917608179452</v>
      </c>
      <c r="N62" s="190"/>
      <c r="O62" s="190">
        <v>2.0616731574871004E-2</v>
      </c>
      <c r="P62" s="190">
        <v>1.5006688029814896E-2</v>
      </c>
      <c r="Q62" s="190">
        <v>1.1549754687734235E-2</v>
      </c>
      <c r="R62" s="190">
        <v>1.1087094983768976E-2</v>
      </c>
      <c r="S62" s="220">
        <v>1.0673231933109453E-2</v>
      </c>
      <c r="U62" s="190"/>
    </row>
    <row r="63" spans="1:21" x14ac:dyDescent="0.25">
      <c r="A63" s="188"/>
      <c r="B63" s="218"/>
      <c r="C63" s="216"/>
      <c r="D63" s="188"/>
      <c r="E63" s="216"/>
      <c r="F63" s="188"/>
      <c r="G63" s="370" t="s">
        <v>390</v>
      </c>
      <c r="H63" s="188"/>
      <c r="I63" s="222">
        <v>2.2242262731003262</v>
      </c>
      <c r="J63" s="222">
        <v>2.3952839123206839</v>
      </c>
      <c r="K63" s="222">
        <v>1.3279027784299178</v>
      </c>
      <c r="L63" s="190">
        <v>2.527866780657769</v>
      </c>
      <c r="M63" s="190">
        <v>2.5492132857479461</v>
      </c>
      <c r="N63" s="190"/>
      <c r="O63" s="190">
        <v>4.987127889081967E-3</v>
      </c>
      <c r="P63" s="190">
        <v>4.8632585612963797E-3</v>
      </c>
      <c r="Q63" s="190">
        <v>2.6953333755049607E-3</v>
      </c>
      <c r="R63" s="190">
        <v>4.2128779076601973E-3</v>
      </c>
      <c r="S63" s="220">
        <v>3.552702737757589E-3</v>
      </c>
      <c r="U63" s="190"/>
    </row>
    <row r="64" spans="1:21" x14ac:dyDescent="0.25">
      <c r="A64" s="188"/>
      <c r="B64" s="218"/>
      <c r="C64" s="216"/>
      <c r="D64" s="188"/>
      <c r="E64" s="216"/>
      <c r="F64" s="188"/>
      <c r="G64" s="370" t="s">
        <v>391</v>
      </c>
      <c r="H64" s="188"/>
      <c r="I64" s="222">
        <v>6.9707005573656957</v>
      </c>
      <c r="J64" s="222">
        <v>4.9959082198634643</v>
      </c>
      <c r="K64" s="222">
        <v>4.3622843722237317</v>
      </c>
      <c r="L64" s="190">
        <v>4.1247587446408769</v>
      </c>
      <c r="M64" s="190">
        <v>5.1092784750699991</v>
      </c>
      <c r="N64" s="190"/>
      <c r="O64" s="190">
        <v>1.5629603685789039E-2</v>
      </c>
      <c r="P64" s="190">
        <v>1.0143429468518516E-2</v>
      </c>
      <c r="Q64" s="190">
        <v>8.8544213122292732E-3</v>
      </c>
      <c r="R64" s="190">
        <v>6.8742170761087774E-3</v>
      </c>
      <c r="S64" s="220">
        <v>7.1205291953518645E-3</v>
      </c>
      <c r="U64" s="190"/>
    </row>
    <row r="65" spans="1:21" ht="7.5" customHeight="1" x14ac:dyDescent="0.25">
      <c r="A65" s="188"/>
      <c r="B65" s="218"/>
      <c r="C65" s="216"/>
      <c r="D65" s="188"/>
      <c r="E65" s="216"/>
      <c r="F65" s="188"/>
      <c r="G65" s="366"/>
      <c r="H65" s="188"/>
      <c r="I65" s="190"/>
      <c r="J65" s="190"/>
      <c r="K65" s="190"/>
      <c r="L65" s="190"/>
      <c r="M65" s="190"/>
      <c r="N65" s="190"/>
      <c r="O65" s="190"/>
      <c r="P65" s="190"/>
      <c r="Q65" s="190"/>
      <c r="R65" s="190"/>
      <c r="S65" s="220"/>
      <c r="U65" s="190"/>
    </row>
    <row r="66" spans="1:21" x14ac:dyDescent="0.25">
      <c r="A66" s="188"/>
      <c r="B66" s="218"/>
      <c r="C66" s="216"/>
      <c r="D66" s="188"/>
      <c r="E66" s="216"/>
      <c r="F66" s="188"/>
      <c r="G66" s="367" t="s">
        <v>392</v>
      </c>
      <c r="H66" s="188"/>
      <c r="I66" s="190">
        <v>10.533713382009161</v>
      </c>
      <c r="J66" s="190">
        <v>12.020761390483099</v>
      </c>
      <c r="K66" s="190">
        <v>10.502174649298299</v>
      </c>
      <c r="L66" s="190">
        <v>13.555192978892599</v>
      </c>
      <c r="M66" s="190">
        <v>19.835799101506495</v>
      </c>
      <c r="N66" s="190"/>
      <c r="O66" s="190">
        <v>2.3618539362808912E-2</v>
      </c>
      <c r="P66" s="190">
        <v>2.4406322125266788E-2</v>
      </c>
      <c r="Q66" s="190">
        <v>2.1316968612043425E-2</v>
      </c>
      <c r="R66" s="190">
        <v>2.2590736771337199E-2</v>
      </c>
      <c r="S66" s="220">
        <v>2.7644096383585004E-2</v>
      </c>
      <c r="U66" s="190"/>
    </row>
    <row r="67" spans="1:21" ht="7.5" customHeight="1" x14ac:dyDescent="0.25">
      <c r="A67" s="188"/>
      <c r="B67" s="218"/>
      <c r="C67" s="216"/>
      <c r="D67" s="188"/>
      <c r="E67" s="216"/>
      <c r="F67" s="188"/>
      <c r="G67" s="366"/>
      <c r="H67" s="188"/>
      <c r="I67" s="190"/>
      <c r="J67" s="190"/>
      <c r="K67" s="190"/>
      <c r="L67" s="190"/>
      <c r="M67" s="190"/>
      <c r="N67" s="190"/>
      <c r="O67" s="190"/>
      <c r="P67" s="190"/>
      <c r="Q67" s="190"/>
      <c r="R67" s="190"/>
      <c r="S67" s="220"/>
      <c r="U67" s="190"/>
    </row>
    <row r="68" spans="1:21" x14ac:dyDescent="0.25">
      <c r="A68" s="188"/>
      <c r="B68" s="228"/>
      <c r="C68" s="219"/>
      <c r="D68" s="188"/>
      <c r="E68" s="219"/>
      <c r="F68" s="188"/>
      <c r="G68" s="371" t="s">
        <v>393</v>
      </c>
      <c r="H68" s="188"/>
      <c r="I68" s="229">
        <v>393.09801723672524</v>
      </c>
      <c r="J68" s="229">
        <v>282.78646778539525</v>
      </c>
      <c r="K68" s="229">
        <v>303.44074272514769</v>
      </c>
      <c r="L68" s="229">
        <v>328.62910147252296</v>
      </c>
      <c r="M68" s="229">
        <v>385.31406124583327</v>
      </c>
      <c r="N68" s="229"/>
      <c r="O68" s="229">
        <v>0.88139867270404693</v>
      </c>
      <c r="P68" s="229">
        <v>0.57415478115229124</v>
      </c>
      <c r="Q68" s="229">
        <v>0.61591403726268312</v>
      </c>
      <c r="R68" s="229">
        <v>0.54768482738143465</v>
      </c>
      <c r="S68" s="230">
        <v>0.53699167815333515</v>
      </c>
      <c r="U68" s="190"/>
    </row>
    <row r="69" spans="1:21" ht="7.15" customHeight="1" thickBot="1" x14ac:dyDescent="0.3">
      <c r="A69" s="188"/>
      <c r="B69" s="231"/>
      <c r="C69" s="232"/>
      <c r="D69" s="233"/>
      <c r="E69" s="232"/>
      <c r="F69" s="233"/>
      <c r="G69" s="233"/>
      <c r="H69" s="233"/>
      <c r="I69" s="234"/>
      <c r="J69" s="234"/>
      <c r="K69" s="234"/>
      <c r="L69" s="234"/>
      <c r="M69" s="232"/>
      <c r="N69" s="232"/>
      <c r="O69" s="235"/>
      <c r="P69" s="235"/>
      <c r="Q69" s="235"/>
      <c r="R69" s="235"/>
      <c r="S69" s="236"/>
      <c r="T69" s="190"/>
      <c r="U69" s="190"/>
    </row>
    <row r="70" spans="1:21" ht="5.0999999999999996" customHeight="1" x14ac:dyDescent="0.25">
      <c r="A70" s="188"/>
      <c r="B70" s="189"/>
      <c r="C70" s="189"/>
      <c r="D70" s="188"/>
      <c r="E70" s="189"/>
      <c r="F70" s="188"/>
      <c r="G70" s="188"/>
      <c r="H70" s="188"/>
      <c r="I70" s="192"/>
      <c r="J70" s="192"/>
      <c r="K70" s="192"/>
      <c r="L70" s="192"/>
      <c r="M70" s="189"/>
      <c r="N70" s="401"/>
      <c r="O70" s="190"/>
      <c r="P70" s="190"/>
      <c r="Q70" s="190"/>
      <c r="R70" s="190"/>
      <c r="S70" s="401"/>
      <c r="T70" s="190"/>
      <c r="U70" s="190"/>
    </row>
    <row r="71" spans="1:21" ht="5.0999999999999996" customHeight="1" x14ac:dyDescent="0.25">
      <c r="A71" s="188"/>
      <c r="B71" s="189"/>
      <c r="C71" s="189"/>
      <c r="D71" s="188"/>
      <c r="E71" s="189"/>
      <c r="F71" s="188"/>
      <c r="G71" s="188"/>
      <c r="H71" s="188"/>
      <c r="I71" s="192"/>
      <c r="J71" s="192"/>
      <c r="K71" s="192"/>
      <c r="L71" s="192"/>
      <c r="M71" s="189"/>
      <c r="N71" s="401"/>
      <c r="O71" s="190"/>
      <c r="P71" s="190"/>
      <c r="Q71" s="190"/>
      <c r="R71" s="190"/>
      <c r="S71" s="401"/>
      <c r="T71" s="190"/>
      <c r="U71" s="190"/>
    </row>
    <row r="72" spans="1:21" ht="5.0999999999999996" customHeight="1" x14ac:dyDescent="0.25">
      <c r="A72" s="188"/>
      <c r="B72" s="189"/>
      <c r="C72" s="189"/>
      <c r="D72" s="188"/>
      <c r="E72" s="189"/>
      <c r="F72" s="188"/>
      <c r="G72" s="188"/>
      <c r="H72" s="188"/>
      <c r="I72" s="192"/>
      <c r="J72" s="192"/>
      <c r="K72" s="192"/>
      <c r="L72" s="192"/>
      <c r="M72" s="189"/>
      <c r="N72" s="401"/>
      <c r="O72" s="190"/>
      <c r="P72" s="190"/>
      <c r="Q72" s="190"/>
      <c r="R72" s="190"/>
      <c r="S72" s="401"/>
      <c r="T72" s="190"/>
      <c r="U72" s="190"/>
    </row>
    <row r="73" spans="1:21" x14ac:dyDescent="0.25">
      <c r="A73" s="188"/>
      <c r="G73" s="237"/>
    </row>
    <row r="74" spans="1:21" x14ac:dyDescent="0.25">
      <c r="A74" s="188"/>
      <c r="B74" s="496" t="s">
        <v>65</v>
      </c>
      <c r="C74" s="496"/>
    </row>
    <row r="75" spans="1:21" ht="16.5" thickBot="1" x14ac:dyDescent="0.3">
      <c r="A75" s="188"/>
      <c r="B75" s="497"/>
      <c r="C75" s="497"/>
    </row>
    <row r="76" spans="1:21" x14ac:dyDescent="0.25">
      <c r="A76" s="188"/>
      <c r="B76" s="207"/>
      <c r="C76" s="208"/>
      <c r="D76" s="209"/>
      <c r="E76" s="208"/>
      <c r="F76" s="209"/>
      <c r="G76" s="209"/>
      <c r="H76" s="209"/>
      <c r="I76" s="209"/>
      <c r="J76" s="209"/>
      <c r="K76" s="209"/>
      <c r="L76" s="209"/>
      <c r="M76" s="209"/>
      <c r="N76" s="209"/>
      <c r="O76" s="209"/>
      <c r="P76" s="209"/>
      <c r="Q76" s="209"/>
      <c r="R76" s="209"/>
      <c r="S76" s="413"/>
    </row>
    <row r="77" spans="1:21" x14ac:dyDescent="0.25">
      <c r="A77" s="188"/>
      <c r="B77" s="210"/>
      <c r="C77" s="498" t="s">
        <v>53</v>
      </c>
      <c r="D77" s="188"/>
      <c r="E77" s="500" t="s">
        <v>8</v>
      </c>
      <c r="F77" s="188"/>
      <c r="G77" s="502" t="s">
        <v>9</v>
      </c>
      <c r="H77" s="188"/>
      <c r="I77" s="495" t="s">
        <v>57</v>
      </c>
      <c r="J77" s="495"/>
      <c r="K77" s="495"/>
      <c r="L77" s="495"/>
      <c r="M77" s="188"/>
      <c r="N77" s="188"/>
      <c r="O77" s="495" t="s">
        <v>59</v>
      </c>
      <c r="P77" s="495"/>
      <c r="Q77" s="495"/>
      <c r="R77" s="495"/>
      <c r="S77" s="414"/>
    </row>
    <row r="78" spans="1:21" ht="6.75" customHeight="1" x14ac:dyDescent="0.25">
      <c r="A78" s="188"/>
      <c r="B78" s="210"/>
      <c r="C78" s="498"/>
      <c r="D78" s="188"/>
      <c r="E78" s="500"/>
      <c r="F78" s="188"/>
      <c r="G78" s="502"/>
      <c r="H78" s="188"/>
      <c r="I78" s="211"/>
      <c r="J78" s="211"/>
      <c r="K78" s="211"/>
      <c r="L78" s="211"/>
      <c r="M78" s="188"/>
      <c r="N78" s="188"/>
      <c r="O78" s="188"/>
      <c r="P78" s="188"/>
      <c r="Q78" s="188"/>
      <c r="R78" s="188"/>
      <c r="S78" s="414"/>
    </row>
    <row r="79" spans="1:21" ht="4.5" customHeight="1" x14ac:dyDescent="0.25">
      <c r="A79" s="188"/>
      <c r="B79" s="210"/>
      <c r="C79" s="498"/>
      <c r="D79" s="188"/>
      <c r="E79" s="500"/>
      <c r="F79" s="188"/>
      <c r="G79" s="502"/>
      <c r="H79" s="188"/>
      <c r="I79" s="188"/>
      <c r="J79" s="188"/>
      <c r="K79" s="188"/>
      <c r="L79" s="188"/>
      <c r="M79" s="238"/>
      <c r="N79" s="188"/>
      <c r="O79" s="238"/>
      <c r="P79" s="238"/>
      <c r="Q79" s="238"/>
      <c r="R79" s="238"/>
      <c r="S79" s="415"/>
    </row>
    <row r="80" spans="1:21" x14ac:dyDescent="0.25">
      <c r="A80" s="188"/>
      <c r="B80" s="213"/>
      <c r="C80" s="499"/>
      <c r="D80" s="188"/>
      <c r="E80" s="501"/>
      <c r="F80" s="188"/>
      <c r="G80" s="503"/>
      <c r="H80" s="188"/>
      <c r="I80" s="214">
        <v>2018</v>
      </c>
      <c r="J80" s="214">
        <v>2019</v>
      </c>
      <c r="K80" s="214">
        <v>2020</v>
      </c>
      <c r="L80" s="214">
        <v>2021</v>
      </c>
      <c r="M80" s="214">
        <v>2022</v>
      </c>
      <c r="N80" s="215"/>
      <c r="O80" s="214">
        <v>2018</v>
      </c>
      <c r="P80" s="214">
        <v>2019</v>
      </c>
      <c r="Q80" s="214">
        <v>2020</v>
      </c>
      <c r="R80" s="214">
        <v>2021</v>
      </c>
      <c r="S80" s="410">
        <v>2022</v>
      </c>
    </row>
    <row r="81" spans="1:19" x14ac:dyDescent="0.25">
      <c r="A81" s="188"/>
      <c r="B81" s="210"/>
      <c r="C81" s="216"/>
      <c r="D81" s="188"/>
      <c r="E81" s="216"/>
      <c r="F81" s="188"/>
      <c r="G81" s="188"/>
      <c r="H81" s="188"/>
      <c r="I81" s="188"/>
      <c r="J81" s="188"/>
      <c r="K81" s="188"/>
      <c r="L81" s="188"/>
      <c r="M81" s="188"/>
      <c r="N81" s="188"/>
      <c r="O81" s="188"/>
      <c r="P81" s="188"/>
      <c r="Q81" s="188"/>
      <c r="R81" s="188"/>
      <c r="S81" s="414"/>
    </row>
    <row r="82" spans="1:19" x14ac:dyDescent="0.25">
      <c r="A82" s="188"/>
      <c r="B82" s="210"/>
      <c r="C82" s="216"/>
      <c r="D82" s="188"/>
      <c r="E82" s="216"/>
      <c r="F82" s="188"/>
      <c r="G82" s="217" t="s">
        <v>348</v>
      </c>
      <c r="H82" s="188"/>
      <c r="I82" s="188"/>
      <c r="J82" s="188"/>
      <c r="K82" s="188"/>
      <c r="L82" s="188"/>
      <c r="M82" s="188"/>
      <c r="N82" s="188"/>
      <c r="O82" s="188"/>
      <c r="P82" s="188"/>
      <c r="Q82" s="188"/>
      <c r="R82" s="188"/>
      <c r="S82" s="414"/>
    </row>
    <row r="83" spans="1:19" x14ac:dyDescent="0.25">
      <c r="A83" s="188"/>
      <c r="B83" s="210"/>
      <c r="C83" s="216"/>
      <c r="D83" s="188"/>
      <c r="E83" s="216"/>
      <c r="F83" s="188"/>
      <c r="G83" s="188"/>
      <c r="H83" s="188"/>
      <c r="I83" s="188"/>
      <c r="J83" s="188"/>
      <c r="K83" s="188"/>
      <c r="L83" s="188"/>
      <c r="M83" s="188"/>
      <c r="N83" s="188"/>
      <c r="O83" s="188"/>
      <c r="P83" s="188"/>
      <c r="Q83" s="188"/>
      <c r="R83" s="188"/>
      <c r="S83" s="414"/>
    </row>
    <row r="84" spans="1:19" x14ac:dyDescent="0.25">
      <c r="A84" s="188"/>
      <c r="B84" s="218"/>
      <c r="C84" s="216" t="s">
        <v>349</v>
      </c>
      <c r="D84" s="188"/>
      <c r="E84" s="216" t="s">
        <v>350</v>
      </c>
      <c r="F84" s="188"/>
      <c r="G84" s="219" t="s">
        <v>351</v>
      </c>
      <c r="H84" s="188"/>
      <c r="I84" s="190">
        <v>7.4000000953674316E-2</v>
      </c>
      <c r="J84" s="190">
        <v>5.9999998658895493E-2</v>
      </c>
      <c r="K84" s="190">
        <v>5.9000000357627869E-2</v>
      </c>
      <c r="L84" s="190">
        <v>5.9000000357627869E-2</v>
      </c>
      <c r="M84" s="190">
        <v>6.4999997615814209E-2</v>
      </c>
      <c r="N84" s="190"/>
      <c r="O84" s="190">
        <v>0.18500000238418579</v>
      </c>
      <c r="P84" s="190">
        <v>0.14900000393390656</v>
      </c>
      <c r="Q84" s="190">
        <v>0.1379999965429306</v>
      </c>
      <c r="R84" s="190">
        <v>0.14100000262260437</v>
      </c>
      <c r="S84" s="416">
        <v>0.14100000262260437</v>
      </c>
    </row>
    <row r="85" spans="1:19" x14ac:dyDescent="0.25">
      <c r="A85" s="188"/>
      <c r="B85" s="218"/>
      <c r="C85" s="216" t="s">
        <v>349</v>
      </c>
      <c r="D85" s="188"/>
      <c r="E85" s="216" t="s">
        <v>350</v>
      </c>
      <c r="F85" s="188"/>
      <c r="G85" s="221" t="s">
        <v>352</v>
      </c>
      <c r="H85" s="188"/>
      <c r="I85" s="190">
        <v>2.4000000208616257E-2</v>
      </c>
      <c r="J85" s="190">
        <v>1.7000000923871994E-2</v>
      </c>
      <c r="K85" s="190">
        <v>1.4000000432133675E-2</v>
      </c>
      <c r="L85" s="190">
        <v>1.4000000432133675E-2</v>
      </c>
      <c r="M85" s="190">
        <v>2.0999999716877937E-2</v>
      </c>
      <c r="N85" s="190"/>
      <c r="O85" s="190">
        <v>6.1000000685453415E-2</v>
      </c>
      <c r="P85" s="190">
        <v>4.1999999433755875E-2</v>
      </c>
      <c r="Q85" s="190">
        <v>3.2000001519918442E-2</v>
      </c>
      <c r="R85" s="190">
        <v>3.4000001847743988E-2</v>
      </c>
      <c r="S85" s="416">
        <v>4.6999998390674591E-2</v>
      </c>
    </row>
    <row r="86" spans="1:19" x14ac:dyDescent="0.25">
      <c r="A86" s="188"/>
      <c r="B86" s="218"/>
      <c r="C86" s="216" t="s">
        <v>349</v>
      </c>
      <c r="D86" s="188"/>
      <c r="E86" s="216" t="s">
        <v>350</v>
      </c>
      <c r="F86" s="188"/>
      <c r="G86" s="221" t="s">
        <v>353</v>
      </c>
      <c r="H86" s="188"/>
      <c r="I86" s="190">
        <v>4.8999998718500137E-2</v>
      </c>
      <c r="J86" s="190">
        <v>4.3000001460313797E-2</v>
      </c>
      <c r="K86" s="190">
        <v>4.5000001788139343E-2</v>
      </c>
      <c r="L86" s="190">
        <v>4.5000001788139343E-2</v>
      </c>
      <c r="M86" s="190">
        <v>4.3000001460313797E-2</v>
      </c>
      <c r="N86" s="190"/>
      <c r="O86" s="190">
        <v>0.12399999797344208</v>
      </c>
      <c r="P86" s="190">
        <v>0.10700000077486038</v>
      </c>
      <c r="Q86" s="190">
        <v>0.10599999874830246</v>
      </c>
      <c r="R86" s="190">
        <v>0.10700000077486038</v>
      </c>
      <c r="S86" s="416">
        <v>9.3999996781349182E-2</v>
      </c>
    </row>
    <row r="87" spans="1:19" x14ac:dyDescent="0.25">
      <c r="A87" s="188"/>
      <c r="B87" s="218"/>
      <c r="C87" s="216" t="s">
        <v>354</v>
      </c>
      <c r="D87" s="188"/>
      <c r="E87" s="216" t="s">
        <v>355</v>
      </c>
      <c r="F87" s="188"/>
      <c r="G87" s="219" t="s">
        <v>356</v>
      </c>
      <c r="H87" s="188"/>
      <c r="I87" s="190">
        <v>1.0299999713897705</v>
      </c>
      <c r="J87" s="190">
        <v>0.93300002813339233</v>
      </c>
      <c r="K87" s="190">
        <v>0.88300001621246338</v>
      </c>
      <c r="L87" s="190">
        <v>1.3819999694824219</v>
      </c>
      <c r="M87" s="190">
        <v>1.0279999971389771</v>
      </c>
      <c r="N87" s="190"/>
      <c r="O87" s="190">
        <v>2.5810000896453857</v>
      </c>
      <c r="P87" s="190">
        <v>2.3169999122619629</v>
      </c>
      <c r="Q87" s="190">
        <v>2.0639998912811279</v>
      </c>
      <c r="R87" s="190">
        <v>3.3029999732971191</v>
      </c>
      <c r="S87" s="416">
        <v>2.2309999465942383</v>
      </c>
    </row>
    <row r="88" spans="1:19" x14ac:dyDescent="0.25">
      <c r="A88" s="188"/>
      <c r="B88" s="218"/>
      <c r="C88" s="216" t="s">
        <v>357</v>
      </c>
      <c r="D88" s="188"/>
      <c r="E88" s="216">
        <v>82.2</v>
      </c>
      <c r="F88" s="188"/>
      <c r="G88" s="219" t="s">
        <v>358</v>
      </c>
      <c r="H88" s="188"/>
      <c r="I88" s="190">
        <v>3.5000000149011612E-2</v>
      </c>
      <c r="J88" s="190">
        <v>2.500000037252903E-2</v>
      </c>
      <c r="K88" s="190">
        <v>2.6000000536441803E-2</v>
      </c>
      <c r="L88" s="190">
        <v>2.0999999716877937E-2</v>
      </c>
      <c r="M88" s="190">
        <v>1.3000000268220901E-2</v>
      </c>
      <c r="N88" s="190"/>
      <c r="O88" s="190">
        <v>8.9000001549720764E-2</v>
      </c>
      <c r="P88" s="190">
        <v>6.1999998986721039E-2</v>
      </c>
      <c r="Q88" s="190">
        <v>5.9999998658895493E-2</v>
      </c>
      <c r="R88" s="190">
        <v>5.000000074505806E-2</v>
      </c>
      <c r="S88" s="416">
        <v>2.8999999165534973E-2</v>
      </c>
    </row>
    <row r="89" spans="1:19" ht="18" x14ac:dyDescent="0.25">
      <c r="A89" s="188"/>
      <c r="B89" s="218"/>
      <c r="C89" s="216">
        <v>21</v>
      </c>
      <c r="D89" s="188"/>
      <c r="E89" s="216" t="s">
        <v>61</v>
      </c>
      <c r="F89" s="188"/>
      <c r="G89" s="219" t="s">
        <v>359</v>
      </c>
      <c r="H89" s="188"/>
      <c r="I89" s="190">
        <v>3.0000000260770321E-3</v>
      </c>
      <c r="J89" s="190">
        <v>1.0000000474974513E-3</v>
      </c>
      <c r="K89" s="190">
        <v>1.0000000474974513E-3</v>
      </c>
      <c r="L89" s="190">
        <v>1.0000000474974513E-3</v>
      </c>
      <c r="M89" s="190">
        <v>1.0000000474974513E-3</v>
      </c>
      <c r="N89" s="190"/>
      <c r="O89" s="190">
        <v>7.0000002160668373E-3</v>
      </c>
      <c r="P89" s="190">
        <v>3.0000000260770321E-3</v>
      </c>
      <c r="Q89" s="190">
        <v>2.0000000949949026E-3</v>
      </c>
      <c r="R89" s="190">
        <v>2.0000000949949026E-3</v>
      </c>
      <c r="S89" s="416">
        <v>1.0000000474974513E-3</v>
      </c>
    </row>
    <row r="90" spans="1:19" x14ac:dyDescent="0.25">
      <c r="A90" s="188"/>
      <c r="B90" s="218"/>
      <c r="C90" s="216">
        <v>19</v>
      </c>
      <c r="D90" s="188"/>
      <c r="E90" s="216">
        <v>86</v>
      </c>
      <c r="F90" s="188"/>
      <c r="G90" s="219" t="s">
        <v>360</v>
      </c>
      <c r="H90" s="188"/>
      <c r="I90" s="190">
        <v>0.51599997282028198</v>
      </c>
      <c r="J90" s="190">
        <v>0.1679999977350235</v>
      </c>
      <c r="K90" s="190">
        <v>0.16699999570846558</v>
      </c>
      <c r="L90" s="190">
        <v>0.16699999570846558</v>
      </c>
      <c r="M90" s="190">
        <v>0.13199999928474426</v>
      </c>
      <c r="N90" s="190"/>
      <c r="O90" s="190">
        <v>1.2929999828338623</v>
      </c>
      <c r="P90" s="190">
        <v>0.41699999570846558</v>
      </c>
      <c r="Q90" s="190">
        <v>0.38899999856948853</v>
      </c>
      <c r="R90" s="190">
        <v>0.40000000596046448</v>
      </c>
      <c r="S90" s="416">
        <v>0.28600001335144043</v>
      </c>
    </row>
    <row r="91" spans="1:19" x14ac:dyDescent="0.25">
      <c r="A91" s="188"/>
      <c r="B91" s="218"/>
      <c r="C91" s="216">
        <v>5</v>
      </c>
      <c r="D91" s="188"/>
      <c r="E91" s="216" t="s">
        <v>19</v>
      </c>
      <c r="F91" s="188"/>
      <c r="G91" s="219" t="s">
        <v>361</v>
      </c>
      <c r="H91" s="188"/>
      <c r="I91" s="190">
        <v>0.23048192852124103</v>
      </c>
      <c r="J91" s="190">
        <v>0.24840525926726537</v>
      </c>
      <c r="K91" s="190">
        <v>0.33471978298815636</v>
      </c>
      <c r="L91" s="190">
        <v>0.30178442431493613</v>
      </c>
      <c r="M91" s="190">
        <v>0.2517755531934619</v>
      </c>
      <c r="N91" s="190"/>
      <c r="O91" s="190">
        <v>0.57771006227635757</v>
      </c>
      <c r="P91" s="190">
        <v>0.6170429805118085</v>
      </c>
      <c r="Q91" s="190">
        <v>0.78231736817650044</v>
      </c>
      <c r="R91" s="190">
        <v>0.72123006263879563</v>
      </c>
      <c r="S91" s="416">
        <v>0.54662792887063683</v>
      </c>
    </row>
    <row r="92" spans="1:19" x14ac:dyDescent="0.25">
      <c r="A92" s="188"/>
      <c r="B92" s="218"/>
      <c r="C92" s="216">
        <v>4</v>
      </c>
      <c r="D92" s="188"/>
      <c r="E92" s="216" t="s">
        <v>20</v>
      </c>
      <c r="F92" s="188"/>
      <c r="G92" s="219" t="s">
        <v>362</v>
      </c>
      <c r="H92" s="188"/>
      <c r="I92" s="190">
        <v>7.8000001609325409E-2</v>
      </c>
      <c r="J92" s="190">
        <v>5.2000001072883606E-2</v>
      </c>
      <c r="K92" s="190">
        <v>7.1000002324581146E-2</v>
      </c>
      <c r="L92" s="190">
        <v>0.58300000429153442</v>
      </c>
      <c r="M92" s="190">
        <v>0.29300001263618469</v>
      </c>
      <c r="N92" s="190"/>
      <c r="O92" s="190">
        <v>0.19599999487400055</v>
      </c>
      <c r="P92" s="190">
        <v>0.12999999523162842</v>
      </c>
      <c r="Q92" s="190">
        <v>0.16599999368190765</v>
      </c>
      <c r="R92" s="190">
        <v>1.3930000066757202</v>
      </c>
      <c r="S92" s="416">
        <v>0.63599997758865356</v>
      </c>
    </row>
    <row r="93" spans="1:19" x14ac:dyDescent="0.25">
      <c r="A93" s="188"/>
      <c r="B93" s="218"/>
      <c r="C93" s="216"/>
      <c r="D93" s="188"/>
      <c r="E93" s="216"/>
      <c r="F93" s="188"/>
      <c r="G93" s="188"/>
      <c r="H93" s="188"/>
      <c r="I93" s="190"/>
      <c r="J93" s="190"/>
      <c r="K93" s="190"/>
      <c r="L93" s="190"/>
      <c r="M93" s="190"/>
      <c r="N93" s="190"/>
      <c r="O93" s="190"/>
      <c r="P93" s="190"/>
      <c r="Q93" s="190"/>
      <c r="R93" s="190"/>
      <c r="S93" s="416"/>
    </row>
    <row r="94" spans="1:19" x14ac:dyDescent="0.25">
      <c r="A94" s="188"/>
      <c r="B94" s="218"/>
      <c r="C94" s="216"/>
      <c r="D94" s="188"/>
      <c r="E94" s="216"/>
      <c r="F94" s="188"/>
      <c r="G94" s="223" t="s">
        <v>363</v>
      </c>
      <c r="H94" s="188"/>
      <c r="I94" s="190">
        <v>1.8874818718334985</v>
      </c>
      <c r="J94" s="190">
        <v>1.4354052879398935</v>
      </c>
      <c r="K94" s="190">
        <v>1.4707197977132975</v>
      </c>
      <c r="L94" s="190">
        <v>1.931784391490472</v>
      </c>
      <c r="M94" s="190">
        <v>1.4897755511100934</v>
      </c>
      <c r="N94" s="190"/>
      <c r="O94" s="190">
        <v>4.7327101351802892</v>
      </c>
      <c r="P94" s="190">
        <v>3.5650428877036511</v>
      </c>
      <c r="Q94" s="190">
        <v>3.4353172570492281</v>
      </c>
      <c r="R94" s="190">
        <v>4.6172300453590367</v>
      </c>
      <c r="S94" s="416">
        <v>3.2346278832013717</v>
      </c>
    </row>
    <row r="95" spans="1:19" x14ac:dyDescent="0.25">
      <c r="B95" s="218"/>
      <c r="C95" s="216"/>
      <c r="D95" s="188"/>
      <c r="E95" s="216"/>
      <c r="F95" s="188"/>
      <c r="G95" s="188"/>
      <c r="H95" s="188"/>
      <c r="I95" s="190"/>
      <c r="J95" s="190"/>
      <c r="K95" s="190"/>
      <c r="L95" s="190"/>
      <c r="M95" s="190"/>
      <c r="N95" s="190"/>
      <c r="O95" s="190"/>
      <c r="P95" s="190"/>
      <c r="Q95" s="190"/>
      <c r="R95" s="190"/>
      <c r="S95" s="416"/>
    </row>
    <row r="96" spans="1:19" x14ac:dyDescent="0.25">
      <c r="B96" s="218"/>
      <c r="C96" s="216"/>
      <c r="D96" s="188"/>
      <c r="E96" s="216"/>
      <c r="F96" s="188"/>
      <c r="G96" s="217" t="s">
        <v>364</v>
      </c>
      <c r="H96" s="188"/>
      <c r="I96" s="190"/>
      <c r="J96" s="190"/>
      <c r="K96" s="190"/>
      <c r="L96" s="190"/>
      <c r="M96" s="190"/>
      <c r="N96" s="190"/>
      <c r="O96" s="190"/>
      <c r="P96" s="190"/>
      <c r="Q96" s="190"/>
      <c r="R96" s="190"/>
      <c r="S96" s="416"/>
    </row>
    <row r="97" spans="2:19" x14ac:dyDescent="0.25">
      <c r="B97" s="218"/>
      <c r="C97" s="216"/>
      <c r="D97" s="188"/>
      <c r="E97" s="216"/>
      <c r="F97" s="188"/>
      <c r="G97" s="188"/>
      <c r="H97" s="188"/>
      <c r="I97" s="190"/>
      <c r="J97" s="190"/>
      <c r="K97" s="190"/>
      <c r="L97" s="190"/>
      <c r="M97" s="190"/>
      <c r="N97" s="190"/>
      <c r="O97" s="190"/>
      <c r="P97" s="190"/>
      <c r="Q97" s="190"/>
      <c r="R97" s="190"/>
      <c r="S97" s="416"/>
    </row>
    <row r="98" spans="2:19" x14ac:dyDescent="0.25">
      <c r="B98" s="218"/>
      <c r="C98" s="216" t="s">
        <v>365</v>
      </c>
      <c r="D98" s="188"/>
      <c r="E98" s="216">
        <v>99</v>
      </c>
      <c r="F98" s="188"/>
      <c r="G98" s="363" t="s">
        <v>366</v>
      </c>
      <c r="H98" s="188"/>
      <c r="I98" s="190">
        <v>0.31600001454353333</v>
      </c>
      <c r="J98" s="190">
        <v>0.2460000067949295</v>
      </c>
      <c r="K98" s="190">
        <v>0.34999999403953552</v>
      </c>
      <c r="L98" s="190">
        <v>0.39899998903274536</v>
      </c>
      <c r="M98" s="190">
        <v>0.4440000057220459</v>
      </c>
      <c r="N98" s="190"/>
      <c r="O98" s="190">
        <v>0.7929999828338623</v>
      </c>
      <c r="P98" s="190">
        <v>0.6119999885559082</v>
      </c>
      <c r="Q98" s="190">
        <v>0.8190000057220459</v>
      </c>
      <c r="R98" s="190">
        <v>0.95200002193450928</v>
      </c>
      <c r="S98" s="416">
        <v>0.9649999737739563</v>
      </c>
    </row>
    <row r="99" spans="2:19" x14ac:dyDescent="0.25">
      <c r="B99" s="218"/>
      <c r="C99" s="216"/>
      <c r="D99" s="188"/>
      <c r="E99" s="216" t="s">
        <v>367</v>
      </c>
      <c r="F99" s="188"/>
      <c r="G99" s="364" t="s">
        <v>368</v>
      </c>
      <c r="H99" s="188"/>
      <c r="I99" s="190">
        <v>0.24699999392032623</v>
      </c>
      <c r="J99" s="190">
        <v>0.19200000166893005</v>
      </c>
      <c r="K99" s="190">
        <v>0.27300000190734863</v>
      </c>
      <c r="L99" s="190">
        <v>0.31099998950958252</v>
      </c>
      <c r="M99" s="190">
        <v>0.34599998593330383</v>
      </c>
      <c r="N99" s="190"/>
      <c r="O99" s="190">
        <v>0.61799997091293335</v>
      </c>
      <c r="P99" s="190">
        <v>0.47699999809265137</v>
      </c>
      <c r="Q99" s="190">
        <v>0.6380000114440918</v>
      </c>
      <c r="R99" s="190">
        <v>0.74199998378753662</v>
      </c>
      <c r="S99" s="416">
        <v>0.75199997425079346</v>
      </c>
    </row>
    <row r="100" spans="2:19" ht="17.25" x14ac:dyDescent="0.25">
      <c r="B100" s="218"/>
      <c r="C100" s="216">
        <v>15</v>
      </c>
      <c r="D100" s="188"/>
      <c r="E100" s="392" t="s">
        <v>442</v>
      </c>
      <c r="F100" s="188"/>
      <c r="G100" s="365" t="s">
        <v>369</v>
      </c>
      <c r="H100" s="188"/>
      <c r="I100" s="190">
        <v>6.0000000521540642E-3</v>
      </c>
      <c r="J100" s="190">
        <v>8.0000003799796104E-3</v>
      </c>
      <c r="K100" s="190">
        <v>9.9999997764825821E-3</v>
      </c>
      <c r="L100" s="190">
        <v>4.999999888241291E-3</v>
      </c>
      <c r="M100" s="190">
        <v>7.0000002160668373E-3</v>
      </c>
      <c r="N100" s="190"/>
      <c r="O100" s="190">
        <v>1.6000000759959221E-2</v>
      </c>
      <c r="P100" s="190">
        <v>1.8999999389052391E-2</v>
      </c>
      <c r="Q100" s="190">
        <v>2.3000000044703484E-2</v>
      </c>
      <c r="R100" s="190">
        <v>1.2000000104308128E-2</v>
      </c>
      <c r="S100" s="416">
        <v>1.4000000432133675E-2</v>
      </c>
    </row>
    <row r="101" spans="2:19" x14ac:dyDescent="0.25">
      <c r="B101" s="218"/>
      <c r="C101" s="216">
        <v>8</v>
      </c>
      <c r="D101" s="188"/>
      <c r="E101" s="216" t="s">
        <v>21</v>
      </c>
      <c r="F101" s="188"/>
      <c r="G101" s="365" t="s">
        <v>370</v>
      </c>
      <c r="H101" s="188"/>
      <c r="I101" s="190">
        <v>8.999999612569809E-3</v>
      </c>
      <c r="J101" s="190">
        <v>3.4000001847743988E-2</v>
      </c>
      <c r="K101" s="190">
        <v>4.6999998390674591E-2</v>
      </c>
      <c r="L101" s="190">
        <v>4.8999998718500137E-2</v>
      </c>
      <c r="M101" s="190">
        <v>6.1000000685453415E-2</v>
      </c>
      <c r="N101" s="190"/>
      <c r="O101" s="190">
        <v>2.0999999716877937E-2</v>
      </c>
      <c r="P101" s="190">
        <v>8.2999996840953827E-2</v>
      </c>
      <c r="Q101" s="190">
        <v>0.10899999737739563</v>
      </c>
      <c r="R101" s="190">
        <v>0.11699999868869781</v>
      </c>
      <c r="S101" s="416">
        <v>0.13199999928474426</v>
      </c>
    </row>
    <row r="102" spans="2:19" x14ac:dyDescent="0.25">
      <c r="B102" s="218"/>
      <c r="C102" s="216">
        <v>7.3</v>
      </c>
      <c r="D102" s="188"/>
      <c r="E102" s="216" t="s">
        <v>22</v>
      </c>
      <c r="F102" s="188"/>
      <c r="G102" s="365" t="s">
        <v>371</v>
      </c>
      <c r="H102" s="188"/>
      <c r="I102" s="190">
        <v>0</v>
      </c>
      <c r="J102" s="190">
        <v>1.0000000474974513E-3</v>
      </c>
      <c r="K102" s="190">
        <v>4.0000001899898052E-3</v>
      </c>
      <c r="L102" s="190">
        <v>2.0000000949949026E-3</v>
      </c>
      <c r="M102" s="190">
        <v>3.0000000260770321E-3</v>
      </c>
      <c r="N102" s="190"/>
      <c r="O102" s="190">
        <v>1.0000000474974513E-3</v>
      </c>
      <c r="P102" s="190">
        <v>2.0000000949949026E-3</v>
      </c>
      <c r="Q102" s="190">
        <v>8.999999612569809E-3</v>
      </c>
      <c r="R102" s="190">
        <v>6.0000000521540642E-3</v>
      </c>
      <c r="S102" s="416">
        <v>6.0000000521540642E-3</v>
      </c>
    </row>
    <row r="103" spans="2:19" ht="51" customHeight="1" x14ac:dyDescent="0.25">
      <c r="B103" s="218"/>
      <c r="C103" s="216">
        <v>12</v>
      </c>
      <c r="D103" s="188"/>
      <c r="E103" s="216" t="s">
        <v>63</v>
      </c>
      <c r="F103" s="188"/>
      <c r="G103" s="365" t="s">
        <v>372</v>
      </c>
      <c r="H103" s="188"/>
      <c r="I103" s="190">
        <v>0</v>
      </c>
      <c r="J103" s="190">
        <v>0</v>
      </c>
      <c r="K103" s="190">
        <v>0</v>
      </c>
      <c r="L103" s="190">
        <v>3.0000000260770321E-3</v>
      </c>
      <c r="M103" s="190">
        <v>1.0000000474974513E-3</v>
      </c>
      <c r="N103" s="190"/>
      <c r="O103" s="190">
        <v>0</v>
      </c>
      <c r="P103" s="190">
        <v>0</v>
      </c>
      <c r="Q103" s="190">
        <v>0</v>
      </c>
      <c r="R103" s="190">
        <v>7.0000002160668373E-3</v>
      </c>
      <c r="S103" s="416">
        <v>2.0000000949949026E-3</v>
      </c>
    </row>
    <row r="104" spans="2:19" x14ac:dyDescent="0.25">
      <c r="B104" s="218"/>
      <c r="C104" s="216">
        <v>9</v>
      </c>
      <c r="D104" s="188"/>
      <c r="E104" s="216" t="s">
        <v>23</v>
      </c>
      <c r="F104" s="188"/>
      <c r="G104" s="365" t="s">
        <v>373</v>
      </c>
      <c r="H104" s="188"/>
      <c r="I104" s="190">
        <v>0</v>
      </c>
      <c r="J104" s="190">
        <v>0</v>
      </c>
      <c r="K104" s="190">
        <v>0</v>
      </c>
      <c r="L104" s="190">
        <v>0</v>
      </c>
      <c r="M104" s="190">
        <v>0</v>
      </c>
      <c r="N104" s="190"/>
      <c r="O104" s="190">
        <v>0</v>
      </c>
      <c r="P104" s="190">
        <v>0</v>
      </c>
      <c r="Q104" s="190">
        <v>0</v>
      </c>
      <c r="R104" s="190">
        <v>0</v>
      </c>
      <c r="S104" s="416">
        <v>0</v>
      </c>
    </row>
    <row r="105" spans="2:19" x14ac:dyDescent="0.25">
      <c r="B105" s="218"/>
      <c r="C105" s="216"/>
      <c r="D105" s="188"/>
      <c r="E105" s="216" t="s">
        <v>367</v>
      </c>
      <c r="F105" s="188"/>
      <c r="G105" s="365" t="s">
        <v>374</v>
      </c>
      <c r="H105" s="188"/>
      <c r="I105" s="190">
        <v>0.23199999425560236</v>
      </c>
      <c r="J105" s="190">
        <v>0.148999999393709</v>
      </c>
      <c r="K105" s="190">
        <v>0.21200000355020165</v>
      </c>
      <c r="L105" s="190">
        <v>0.25199999078176916</v>
      </c>
      <c r="M105" s="190">
        <v>0.2739999849582091</v>
      </c>
      <c r="N105" s="190"/>
      <c r="O105" s="190">
        <v>0.57999997038859874</v>
      </c>
      <c r="P105" s="190">
        <v>0.37300000176765025</v>
      </c>
      <c r="Q105" s="190">
        <v>0.49700001440942287</v>
      </c>
      <c r="R105" s="190">
        <v>0.59999998472630978</v>
      </c>
      <c r="S105" s="416">
        <v>0.59799997438676655</v>
      </c>
    </row>
    <row r="106" spans="2:19" x14ac:dyDescent="0.25">
      <c r="B106" s="218"/>
      <c r="C106" s="216"/>
      <c r="D106" s="188"/>
      <c r="E106" s="216"/>
      <c r="F106" s="188"/>
      <c r="G106" s="364"/>
      <c r="H106" s="188"/>
      <c r="I106" s="190"/>
      <c r="J106" s="190"/>
      <c r="K106" s="190"/>
      <c r="L106" s="190"/>
      <c r="M106" s="190"/>
      <c r="N106" s="190"/>
      <c r="O106" s="190"/>
      <c r="P106" s="190"/>
      <c r="Q106" s="190"/>
      <c r="R106" s="190"/>
      <c r="S106" s="416"/>
    </row>
    <row r="107" spans="2:19" x14ac:dyDescent="0.25">
      <c r="B107" s="218"/>
      <c r="C107" s="216"/>
      <c r="D107" s="188"/>
      <c r="E107" s="216" t="s">
        <v>367</v>
      </c>
      <c r="F107" s="188"/>
      <c r="G107" s="364" t="s">
        <v>375</v>
      </c>
      <c r="H107" s="188"/>
      <c r="I107" s="190">
        <v>7.0000000298023224E-2</v>
      </c>
      <c r="J107" s="190">
        <v>5.4000001400709152E-2</v>
      </c>
      <c r="K107" s="190">
        <v>7.6999999582767487E-2</v>
      </c>
      <c r="L107" s="190">
        <v>8.7999999523162842E-2</v>
      </c>
      <c r="M107" s="190">
        <v>9.7999997437000275E-2</v>
      </c>
      <c r="N107" s="190"/>
      <c r="O107" s="190">
        <v>0.17499999701976776</v>
      </c>
      <c r="P107" s="190">
        <v>0.13500000536441803</v>
      </c>
      <c r="Q107" s="190">
        <v>0.1809999942779541</v>
      </c>
      <c r="R107" s="190">
        <v>0.20999999344348907</v>
      </c>
      <c r="S107" s="416">
        <v>0.21299999952316284</v>
      </c>
    </row>
    <row r="108" spans="2:19" ht="17.25" x14ac:dyDescent="0.25">
      <c r="B108" s="218"/>
      <c r="C108" s="216">
        <v>15</v>
      </c>
      <c r="D108" s="188"/>
      <c r="E108" s="392" t="s">
        <v>442</v>
      </c>
      <c r="F108" s="188"/>
      <c r="G108" s="365" t="s">
        <v>369</v>
      </c>
      <c r="H108" s="188"/>
      <c r="I108" s="190">
        <v>2.0000000949949026E-3</v>
      </c>
      <c r="J108" s="190">
        <v>2.0000000949949026E-3</v>
      </c>
      <c r="K108" s="190">
        <v>3.0000000260770321E-3</v>
      </c>
      <c r="L108" s="190">
        <v>1.0000000474974513E-3</v>
      </c>
      <c r="M108" s="190">
        <v>2.0000000949949026E-3</v>
      </c>
      <c r="N108" s="190"/>
      <c r="O108" s="190">
        <v>4.999999888241291E-3</v>
      </c>
      <c r="P108" s="190">
        <v>4.999999888241291E-3</v>
      </c>
      <c r="Q108" s="190">
        <v>6.0000000521540642E-3</v>
      </c>
      <c r="R108" s="190">
        <v>4.0000001899898052E-3</v>
      </c>
      <c r="S108" s="416">
        <v>4.0000001899898052E-3</v>
      </c>
    </row>
    <row r="109" spans="2:19" x14ac:dyDescent="0.25">
      <c r="B109" s="218"/>
      <c r="C109" s="216">
        <v>8</v>
      </c>
      <c r="D109" s="188"/>
      <c r="E109" s="216" t="s">
        <v>21</v>
      </c>
      <c r="F109" s="188"/>
      <c r="G109" s="365" t="s">
        <v>370</v>
      </c>
      <c r="H109" s="188"/>
      <c r="I109" s="190">
        <v>2.0000000949949026E-3</v>
      </c>
      <c r="J109" s="190">
        <v>9.9999997764825821E-3</v>
      </c>
      <c r="K109" s="190">
        <v>1.3000000268220901E-2</v>
      </c>
      <c r="L109" s="190">
        <v>1.4000000432133675E-2</v>
      </c>
      <c r="M109" s="190">
        <v>1.7000000923871994E-2</v>
      </c>
      <c r="N109" s="190"/>
      <c r="O109" s="190">
        <v>6.0000000521540642E-3</v>
      </c>
      <c r="P109" s="190">
        <v>2.4000000208616257E-2</v>
      </c>
      <c r="Q109" s="190">
        <v>3.0999999493360519E-2</v>
      </c>
      <c r="R109" s="190">
        <v>3.2999999821186066E-2</v>
      </c>
      <c r="S109" s="416">
        <v>3.7000000476837158E-2</v>
      </c>
    </row>
    <row r="110" spans="2:19" x14ac:dyDescent="0.25">
      <c r="B110" s="218"/>
      <c r="C110" s="216">
        <v>7.3</v>
      </c>
      <c r="D110" s="188"/>
      <c r="E110" s="216" t="s">
        <v>22</v>
      </c>
      <c r="F110" s="188"/>
      <c r="G110" s="365" t="s">
        <v>371</v>
      </c>
      <c r="H110" s="188"/>
      <c r="I110" s="190">
        <v>0</v>
      </c>
      <c r="J110" s="190">
        <v>0</v>
      </c>
      <c r="K110" s="190">
        <v>1.0000000474974513E-3</v>
      </c>
      <c r="L110" s="190">
        <v>1.0000000474974513E-3</v>
      </c>
      <c r="M110" s="190">
        <v>1.0000000474974513E-3</v>
      </c>
      <c r="N110" s="190"/>
      <c r="O110" s="190">
        <v>0</v>
      </c>
      <c r="P110" s="190">
        <v>1.0000000474974513E-3</v>
      </c>
      <c r="Q110" s="190">
        <v>2.0000000949949026E-3</v>
      </c>
      <c r="R110" s="190">
        <v>2.0000000949949026E-3</v>
      </c>
      <c r="S110" s="416">
        <v>2.0000000949949026E-3</v>
      </c>
    </row>
    <row r="111" spans="2:19" x14ac:dyDescent="0.25">
      <c r="B111" s="218"/>
      <c r="C111" s="216">
        <v>12</v>
      </c>
      <c r="D111" s="188"/>
      <c r="E111" s="216" t="s">
        <v>376</v>
      </c>
      <c r="F111" s="188"/>
      <c r="G111" s="365" t="s">
        <v>372</v>
      </c>
      <c r="H111" s="188"/>
      <c r="I111" s="190">
        <v>0</v>
      </c>
      <c r="J111" s="190">
        <v>0</v>
      </c>
      <c r="K111" s="190">
        <v>0</v>
      </c>
      <c r="L111" s="190">
        <v>1.0000000474974513E-3</v>
      </c>
      <c r="M111" s="190">
        <v>0</v>
      </c>
      <c r="N111" s="190"/>
      <c r="O111" s="190">
        <v>0</v>
      </c>
      <c r="P111" s="190">
        <v>0</v>
      </c>
      <c r="Q111" s="190">
        <v>0</v>
      </c>
      <c r="R111" s="190">
        <v>2.0000000949949026E-3</v>
      </c>
      <c r="S111" s="416">
        <v>1.0000000474974513E-3</v>
      </c>
    </row>
    <row r="112" spans="2:19" x14ac:dyDescent="0.25">
      <c r="B112" s="218"/>
      <c r="C112" s="216">
        <v>9</v>
      </c>
      <c r="D112" s="188"/>
      <c r="E112" s="216" t="s">
        <v>23</v>
      </c>
      <c r="F112" s="188"/>
      <c r="G112" s="365" t="s">
        <v>373</v>
      </c>
      <c r="H112" s="188"/>
      <c r="I112" s="190">
        <v>0</v>
      </c>
      <c r="J112" s="190">
        <v>0</v>
      </c>
      <c r="K112" s="190">
        <v>0</v>
      </c>
      <c r="L112" s="190">
        <v>0</v>
      </c>
      <c r="M112" s="190">
        <v>0</v>
      </c>
      <c r="N112" s="190"/>
      <c r="O112" s="190">
        <v>0</v>
      </c>
      <c r="P112" s="190">
        <v>0</v>
      </c>
      <c r="Q112" s="190">
        <v>0</v>
      </c>
      <c r="R112" s="190">
        <v>0</v>
      </c>
      <c r="S112" s="416">
        <v>0</v>
      </c>
    </row>
    <row r="113" spans="2:30" x14ac:dyDescent="0.25">
      <c r="B113" s="218"/>
      <c r="C113" s="216"/>
      <c r="D113" s="188"/>
      <c r="E113" s="216" t="s">
        <v>367</v>
      </c>
      <c r="F113" s="188"/>
      <c r="G113" s="365" t="s">
        <v>374</v>
      </c>
      <c r="H113" s="188"/>
      <c r="I113" s="190">
        <v>6.6000000108033419E-2</v>
      </c>
      <c r="J113" s="190">
        <v>4.2000001529231668E-2</v>
      </c>
      <c r="K113" s="190">
        <v>5.9999999240972102E-2</v>
      </c>
      <c r="L113" s="190">
        <v>7.0999998948536813E-2</v>
      </c>
      <c r="M113" s="190">
        <v>7.7999996370635927E-2</v>
      </c>
      <c r="N113" s="190"/>
      <c r="O113" s="190">
        <v>0.16399999707937241</v>
      </c>
      <c r="P113" s="190">
        <v>0.10500000522006303</v>
      </c>
      <c r="Q113" s="190">
        <v>0.14199999463744462</v>
      </c>
      <c r="R113" s="190">
        <v>0.1689999932423234</v>
      </c>
      <c r="S113" s="416">
        <v>0.16899999871384352</v>
      </c>
    </row>
    <row r="114" spans="2:30" x14ac:dyDescent="0.25">
      <c r="B114" s="218"/>
      <c r="C114" s="216"/>
      <c r="D114" s="188"/>
      <c r="E114" s="216"/>
      <c r="F114" s="188"/>
      <c r="G114" s="188"/>
      <c r="H114" s="188"/>
      <c r="I114" s="190"/>
      <c r="J114" s="190"/>
      <c r="K114" s="190"/>
      <c r="L114" s="190"/>
      <c r="M114" s="190"/>
      <c r="N114" s="190"/>
      <c r="O114" s="190"/>
      <c r="P114" s="190"/>
      <c r="Q114" s="190"/>
      <c r="R114" s="190"/>
      <c r="S114" s="416"/>
    </row>
    <row r="115" spans="2:30" x14ac:dyDescent="0.25">
      <c r="B115" s="218"/>
      <c r="C115" s="216"/>
      <c r="D115" s="188"/>
      <c r="E115" s="216" t="s">
        <v>377</v>
      </c>
      <c r="F115" s="188"/>
      <c r="G115" s="372" t="s">
        <v>378</v>
      </c>
      <c r="H115" s="188"/>
      <c r="I115" s="190">
        <v>1.6269999742507935</v>
      </c>
      <c r="J115" s="190">
        <v>0.82499998807907104</v>
      </c>
      <c r="K115" s="190">
        <v>1.1319999694824219</v>
      </c>
      <c r="L115" s="190">
        <v>0.42100000381469727</v>
      </c>
      <c r="M115" s="190">
        <v>0.4830000102519989</v>
      </c>
      <c r="N115" s="190"/>
      <c r="O115" s="190">
        <v>4.0789999961853027</v>
      </c>
      <c r="P115" s="190">
        <v>2.0490000247955322</v>
      </c>
      <c r="Q115" s="190">
        <v>2.6449999809265137</v>
      </c>
      <c r="R115" s="190">
        <v>1.0069999694824219</v>
      </c>
      <c r="S115" s="416">
        <v>1.0479999780654907</v>
      </c>
    </row>
    <row r="116" spans="2:30" x14ac:dyDescent="0.25">
      <c r="B116" s="218"/>
      <c r="C116" s="216"/>
      <c r="D116" s="188"/>
      <c r="E116" s="216"/>
      <c r="F116" s="188"/>
      <c r="G116" s="54"/>
      <c r="H116" s="188"/>
      <c r="I116" s="190"/>
      <c r="J116" s="190"/>
      <c r="K116" s="190"/>
      <c r="L116" s="190"/>
      <c r="M116" s="190"/>
      <c r="N116" s="190"/>
      <c r="O116" s="190"/>
      <c r="P116" s="190"/>
      <c r="Q116" s="190"/>
      <c r="R116" s="190"/>
      <c r="S116" s="416"/>
    </row>
    <row r="117" spans="2:30" x14ac:dyDescent="0.25">
      <c r="B117" s="218"/>
      <c r="C117" s="216"/>
      <c r="D117" s="188"/>
      <c r="E117" s="216" t="s">
        <v>367</v>
      </c>
      <c r="F117" s="188"/>
      <c r="G117" s="373" t="s">
        <v>379</v>
      </c>
      <c r="H117" s="188"/>
      <c r="I117" s="190">
        <v>1.0000000474974513E-3</v>
      </c>
      <c r="J117" s="190">
        <v>0</v>
      </c>
      <c r="K117" s="190">
        <v>0</v>
      </c>
      <c r="L117" s="190">
        <v>0</v>
      </c>
      <c r="M117" s="190">
        <v>0</v>
      </c>
      <c r="N117" s="190"/>
      <c r="O117" s="190">
        <v>2.0000000949949026E-3</v>
      </c>
      <c r="P117" s="190">
        <v>1.0000000474974513E-3</v>
      </c>
      <c r="Q117" s="190">
        <v>0</v>
      </c>
      <c r="R117" s="190">
        <v>0</v>
      </c>
      <c r="S117" s="416">
        <v>0</v>
      </c>
    </row>
    <row r="118" spans="2:30" x14ac:dyDescent="0.25">
      <c r="B118" s="218"/>
      <c r="C118" s="216"/>
      <c r="D118" s="188"/>
      <c r="E118" s="216" t="s">
        <v>367</v>
      </c>
      <c r="F118" s="188"/>
      <c r="G118" s="373" t="s">
        <v>370</v>
      </c>
      <c r="H118" s="188"/>
      <c r="I118" s="190">
        <v>1.0000000474974513E-3</v>
      </c>
      <c r="J118" s="190">
        <v>1.0000000474974513E-3</v>
      </c>
      <c r="K118" s="190">
        <v>1.0000000474974513E-3</v>
      </c>
      <c r="L118" s="190">
        <v>1.0000000474974513E-3</v>
      </c>
      <c r="M118" s="190">
        <v>0</v>
      </c>
      <c r="N118" s="190"/>
      <c r="O118" s="190">
        <v>2.0000000949949026E-3</v>
      </c>
      <c r="P118" s="190">
        <v>1.0000000474974513E-3</v>
      </c>
      <c r="Q118" s="190">
        <v>2.0000000949949026E-3</v>
      </c>
      <c r="R118" s="190">
        <v>2.0000000949949026E-3</v>
      </c>
      <c r="S118" s="416">
        <v>0</v>
      </c>
    </row>
    <row r="119" spans="2:30" x14ac:dyDescent="0.25">
      <c r="B119" s="218"/>
      <c r="C119" s="216"/>
      <c r="D119" s="188"/>
      <c r="E119" s="216" t="s">
        <v>367</v>
      </c>
      <c r="F119" s="188"/>
      <c r="G119" s="373" t="s">
        <v>371</v>
      </c>
      <c r="H119" s="188"/>
      <c r="I119" s="190">
        <v>9.9999997764825821E-3</v>
      </c>
      <c r="J119" s="190">
        <v>2.0000000949949026E-3</v>
      </c>
      <c r="K119" s="190">
        <v>1.0000000474974513E-3</v>
      </c>
      <c r="L119" s="190">
        <v>0</v>
      </c>
      <c r="M119" s="190">
        <v>0</v>
      </c>
      <c r="N119" s="190"/>
      <c r="O119" s="190">
        <v>2.4000000208616257E-2</v>
      </c>
      <c r="P119" s="190">
        <v>4.999999888241291E-3</v>
      </c>
      <c r="Q119" s="190">
        <v>1.0000000474974513E-3</v>
      </c>
      <c r="R119" s="190">
        <v>0</v>
      </c>
      <c r="S119" s="416">
        <v>0</v>
      </c>
      <c r="W119" s="212"/>
      <c r="X119" s="212"/>
      <c r="Y119" s="212"/>
      <c r="Z119" s="212"/>
      <c r="AA119" s="212"/>
      <c r="AB119" s="212"/>
      <c r="AC119" s="212"/>
      <c r="AD119" s="212"/>
    </row>
    <row r="120" spans="2:30" x14ac:dyDescent="0.25">
      <c r="B120" s="218"/>
      <c r="C120" s="216"/>
      <c r="D120" s="188"/>
      <c r="E120" s="216" t="s">
        <v>367</v>
      </c>
      <c r="F120" s="188"/>
      <c r="G120" s="373" t="s">
        <v>374</v>
      </c>
      <c r="H120" s="188"/>
      <c r="I120" s="190">
        <v>1.614999974379316</v>
      </c>
      <c r="J120" s="190">
        <v>0.82199998793657869</v>
      </c>
      <c r="K120" s="190">
        <v>1.129999969387427</v>
      </c>
      <c r="L120" s="190">
        <v>0.42000000376719981</v>
      </c>
      <c r="M120" s="190">
        <v>0.4830000102519989</v>
      </c>
      <c r="N120" s="190"/>
      <c r="O120" s="190">
        <v>4.0509999957866967</v>
      </c>
      <c r="P120" s="190">
        <v>2.042000024812296</v>
      </c>
      <c r="Q120" s="190">
        <v>2.6419999807840213</v>
      </c>
      <c r="R120" s="190">
        <v>1.004999969387427</v>
      </c>
      <c r="S120" s="416">
        <v>1.0479999780654907</v>
      </c>
      <c r="W120" s="212"/>
      <c r="X120" s="212"/>
      <c r="Y120" s="212"/>
      <c r="Z120" s="212"/>
      <c r="AA120" s="212"/>
      <c r="AB120" s="212"/>
      <c r="AC120" s="212"/>
      <c r="AD120" s="212"/>
    </row>
    <row r="121" spans="2:30" x14ac:dyDescent="0.25">
      <c r="B121" s="218"/>
      <c r="C121" s="216"/>
      <c r="D121" s="188"/>
      <c r="E121" s="216"/>
      <c r="F121" s="188"/>
      <c r="G121" s="54"/>
      <c r="H121" s="188"/>
      <c r="I121" s="190"/>
      <c r="J121" s="190"/>
      <c r="K121" s="190"/>
      <c r="L121" s="190"/>
      <c r="M121" s="190"/>
      <c r="N121" s="190"/>
      <c r="O121" s="190"/>
      <c r="P121" s="190"/>
      <c r="Q121" s="190"/>
      <c r="R121" s="190"/>
      <c r="S121" s="416"/>
      <c r="W121" s="212"/>
      <c r="X121" s="212"/>
      <c r="Y121" s="212"/>
      <c r="Z121" s="212"/>
      <c r="AA121" s="212"/>
      <c r="AB121" s="212"/>
      <c r="AC121" s="212"/>
      <c r="AD121" s="212"/>
    </row>
    <row r="122" spans="2:30" x14ac:dyDescent="0.25">
      <c r="B122" s="224"/>
      <c r="C122" s="216">
        <v>9</v>
      </c>
      <c r="D122" s="188"/>
      <c r="E122" s="216" t="s">
        <v>23</v>
      </c>
      <c r="F122" s="188"/>
      <c r="G122" s="54" t="s">
        <v>380</v>
      </c>
      <c r="H122" s="188"/>
      <c r="I122" s="190">
        <v>0</v>
      </c>
      <c r="J122" s="190">
        <v>0</v>
      </c>
      <c r="K122" s="190">
        <v>0</v>
      </c>
      <c r="L122" s="190">
        <v>0</v>
      </c>
      <c r="M122" s="190">
        <v>0</v>
      </c>
      <c r="N122" s="190"/>
      <c r="O122" s="190">
        <v>0</v>
      </c>
      <c r="P122" s="190">
        <v>0</v>
      </c>
      <c r="Q122" s="190">
        <v>0</v>
      </c>
      <c r="R122" s="225">
        <v>0</v>
      </c>
      <c r="S122" s="416">
        <v>0</v>
      </c>
      <c r="W122" s="212"/>
      <c r="X122" s="212"/>
      <c r="Y122" s="212"/>
      <c r="Z122" s="212"/>
      <c r="AA122" s="212"/>
      <c r="AB122" s="212"/>
      <c r="AC122" s="212"/>
      <c r="AD122" s="212"/>
    </row>
    <row r="123" spans="2:30" x14ac:dyDescent="0.25">
      <c r="B123" s="218"/>
      <c r="C123" s="216"/>
      <c r="D123" s="188"/>
      <c r="E123" s="216"/>
      <c r="F123" s="188"/>
      <c r="G123" s="54"/>
      <c r="H123" s="188"/>
      <c r="I123" s="190"/>
      <c r="J123" s="190"/>
      <c r="K123" s="190"/>
      <c r="L123" s="190"/>
      <c r="M123" s="190"/>
      <c r="N123" s="190"/>
      <c r="O123" s="190"/>
      <c r="P123" s="190"/>
      <c r="Q123" s="190"/>
      <c r="R123" s="190"/>
      <c r="S123" s="416"/>
      <c r="W123" s="212"/>
      <c r="X123" s="212"/>
      <c r="Y123" s="212"/>
      <c r="Z123" s="212"/>
      <c r="AA123" s="212"/>
      <c r="AB123" s="212"/>
      <c r="AC123" s="212"/>
      <c r="AD123" s="212"/>
    </row>
    <row r="124" spans="2:30" x14ac:dyDescent="0.25">
      <c r="B124" s="226"/>
      <c r="C124" s="219"/>
      <c r="D124" s="188"/>
      <c r="E124" s="219"/>
      <c r="F124" s="188"/>
      <c r="G124" s="374" t="s">
        <v>381</v>
      </c>
      <c r="H124" s="188"/>
      <c r="I124" s="190">
        <v>1.9429999887943268</v>
      </c>
      <c r="J124" s="190">
        <v>1.0709999948740005</v>
      </c>
      <c r="K124" s="190">
        <v>1.4819999635219574</v>
      </c>
      <c r="L124" s="190">
        <v>0.81999999284744263</v>
      </c>
      <c r="M124" s="190">
        <v>0.9270000159740448</v>
      </c>
      <c r="N124" s="190"/>
      <c r="O124" s="190">
        <v>4.871999979019165</v>
      </c>
      <c r="P124" s="190">
        <v>2.6610000133514404</v>
      </c>
      <c r="Q124" s="190">
        <v>3.4639999866485596</v>
      </c>
      <c r="R124" s="222">
        <v>1.9589999914169312</v>
      </c>
      <c r="S124" s="416">
        <v>2.012999951839447</v>
      </c>
      <c r="W124" s="212"/>
      <c r="X124" s="212"/>
      <c r="Y124" s="212"/>
      <c r="Z124" s="212"/>
      <c r="AA124" s="212"/>
      <c r="AB124" s="212"/>
      <c r="AC124" s="212"/>
      <c r="AD124" s="212"/>
    </row>
    <row r="125" spans="2:30" x14ac:dyDescent="0.25">
      <c r="B125" s="218"/>
      <c r="C125" s="216"/>
      <c r="D125" s="188"/>
      <c r="E125" s="216"/>
      <c r="F125" s="188"/>
      <c r="G125" s="54"/>
      <c r="H125" s="188"/>
      <c r="I125" s="190"/>
      <c r="J125" s="190"/>
      <c r="K125" s="190"/>
      <c r="L125" s="190"/>
      <c r="M125" s="190"/>
      <c r="N125" s="190"/>
      <c r="O125" s="190"/>
      <c r="P125" s="190"/>
      <c r="Q125" s="190"/>
      <c r="R125" s="190"/>
      <c r="S125" s="416"/>
      <c r="W125" s="212"/>
      <c r="X125" s="212"/>
      <c r="Y125" s="212"/>
      <c r="Z125" s="212"/>
      <c r="AA125" s="212"/>
      <c r="AB125" s="212"/>
      <c r="AC125" s="212"/>
      <c r="AD125" s="212"/>
    </row>
    <row r="126" spans="2:30" x14ac:dyDescent="0.25">
      <c r="B126" s="218"/>
      <c r="C126" s="216"/>
      <c r="D126" s="188"/>
      <c r="E126" s="216"/>
      <c r="F126" s="188"/>
      <c r="G126" s="375" t="s">
        <v>382</v>
      </c>
      <c r="H126" s="188"/>
      <c r="I126" s="190"/>
      <c r="J126" s="190"/>
      <c r="K126" s="190"/>
      <c r="L126" s="190"/>
      <c r="M126" s="190"/>
      <c r="N126" s="190"/>
      <c r="O126" s="190"/>
      <c r="P126" s="190"/>
      <c r="Q126" s="190"/>
      <c r="R126" s="190"/>
      <c r="S126" s="416"/>
      <c r="W126" s="212"/>
      <c r="X126" s="212"/>
      <c r="Y126" s="212"/>
      <c r="Z126" s="212"/>
      <c r="AA126" s="212"/>
      <c r="AB126" s="212"/>
      <c r="AC126" s="212"/>
      <c r="AD126" s="212"/>
    </row>
    <row r="127" spans="2:30" x14ac:dyDescent="0.25">
      <c r="B127" s="218"/>
      <c r="C127" s="216"/>
      <c r="D127" s="188"/>
      <c r="E127" s="216"/>
      <c r="F127" s="188"/>
      <c r="G127" s="54"/>
      <c r="H127" s="188"/>
      <c r="I127" s="190"/>
      <c r="J127" s="190"/>
      <c r="K127" s="190"/>
      <c r="L127" s="190"/>
      <c r="M127" s="190"/>
      <c r="N127" s="190"/>
      <c r="O127" s="190"/>
      <c r="P127" s="190"/>
      <c r="Q127" s="190"/>
      <c r="R127" s="190"/>
      <c r="S127" s="416"/>
      <c r="W127" s="212"/>
      <c r="X127" s="212"/>
      <c r="Y127" s="212"/>
      <c r="Z127" s="212"/>
      <c r="AA127" s="212"/>
      <c r="AB127" s="212"/>
      <c r="AC127" s="212"/>
      <c r="AD127" s="212"/>
    </row>
    <row r="128" spans="2:30" x14ac:dyDescent="0.25">
      <c r="B128" s="226"/>
      <c r="C128" s="227">
        <v>50</v>
      </c>
      <c r="D128" s="188"/>
      <c r="E128" s="227">
        <v>309.16000000000003</v>
      </c>
      <c r="F128" s="188"/>
      <c r="G128" s="65" t="s">
        <v>383</v>
      </c>
      <c r="H128" s="188"/>
      <c r="I128" s="190">
        <v>0</v>
      </c>
      <c r="J128" s="190">
        <v>0</v>
      </c>
      <c r="K128" s="190">
        <v>0</v>
      </c>
      <c r="L128" s="190">
        <v>0</v>
      </c>
      <c r="M128" s="190">
        <v>0</v>
      </c>
      <c r="N128" s="190"/>
      <c r="O128" s="190">
        <v>0</v>
      </c>
      <c r="P128" s="190">
        <v>0</v>
      </c>
      <c r="Q128" s="190">
        <v>0</v>
      </c>
      <c r="R128" s="222">
        <v>0</v>
      </c>
      <c r="S128" s="416">
        <v>0</v>
      </c>
      <c r="W128" s="212"/>
      <c r="X128" s="212"/>
      <c r="Y128" s="212"/>
      <c r="Z128" s="212"/>
      <c r="AA128" s="212"/>
      <c r="AB128" s="212"/>
      <c r="AC128" s="212"/>
      <c r="AD128" s="212"/>
    </row>
    <row r="129" spans="2:30" x14ac:dyDescent="0.25">
      <c r="B129" s="218"/>
      <c r="C129" s="216">
        <v>45</v>
      </c>
      <c r="D129" s="188"/>
      <c r="E129" s="216" t="s">
        <v>384</v>
      </c>
      <c r="F129" s="188"/>
      <c r="G129" s="65" t="s">
        <v>385</v>
      </c>
      <c r="H129" s="188"/>
      <c r="I129" s="190">
        <v>1.5725888006686058E-2</v>
      </c>
      <c r="J129" s="190">
        <v>4.3492982612296387E-2</v>
      </c>
      <c r="K129" s="190">
        <v>4.8635669900983544E-2</v>
      </c>
      <c r="L129" s="190">
        <v>6.0345412336977364E-2</v>
      </c>
      <c r="M129" s="190">
        <v>8.0602781794813408E-2</v>
      </c>
      <c r="N129" s="190"/>
      <c r="O129" s="190">
        <v>3.9417423300744207E-2</v>
      </c>
      <c r="P129" s="190">
        <v>0.1080373245784019</v>
      </c>
      <c r="Q129" s="190">
        <v>0.11367278305681977</v>
      </c>
      <c r="R129" s="190">
        <v>0.14421859451017421</v>
      </c>
      <c r="S129" s="416">
        <v>0.17499606738965498</v>
      </c>
      <c r="W129" s="212"/>
      <c r="X129" s="212"/>
      <c r="Y129" s="212"/>
      <c r="Z129" s="212"/>
      <c r="AA129" s="212"/>
      <c r="AB129" s="212"/>
      <c r="AC129" s="212"/>
      <c r="AD129" s="212"/>
    </row>
    <row r="130" spans="2:30" x14ac:dyDescent="0.25">
      <c r="B130" s="218"/>
      <c r="C130" s="216">
        <v>45.1</v>
      </c>
      <c r="D130" s="188"/>
      <c r="E130" s="216">
        <v>90.1</v>
      </c>
      <c r="F130" s="188"/>
      <c r="G130" s="376" t="s">
        <v>386</v>
      </c>
      <c r="H130" s="188"/>
      <c r="I130" s="190">
        <v>1.6425689672824605E-2</v>
      </c>
      <c r="J130" s="190">
        <v>4.5828760855326632E-2</v>
      </c>
      <c r="K130" s="190">
        <v>5.316223257428377E-2</v>
      </c>
      <c r="L130" s="190">
        <v>6.8943909527557481E-2</v>
      </c>
      <c r="M130" s="190">
        <v>9.5040672511684271E-2</v>
      </c>
      <c r="N130" s="190"/>
      <c r="O130" s="190">
        <v>4.117149775994304E-2</v>
      </c>
      <c r="P130" s="190">
        <v>0.11383943832247249</v>
      </c>
      <c r="Q130" s="190">
        <v>0.12425240451166372</v>
      </c>
      <c r="R130" s="190">
        <v>0.16476801378997727</v>
      </c>
      <c r="S130" s="416">
        <v>0.20634205868913374</v>
      </c>
      <c r="W130" s="212"/>
      <c r="X130" s="212"/>
      <c r="Y130" s="212"/>
      <c r="Z130" s="212"/>
      <c r="AA130" s="212"/>
      <c r="AB130" s="212"/>
      <c r="AC130" s="212"/>
      <c r="AD130" s="212"/>
    </row>
    <row r="131" spans="2:30" x14ac:dyDescent="0.25">
      <c r="B131" s="218"/>
      <c r="C131" s="216">
        <v>45.2</v>
      </c>
      <c r="D131" s="188"/>
      <c r="E131" s="216">
        <v>90.2</v>
      </c>
      <c r="F131" s="188"/>
      <c r="G131" s="376" t="s">
        <v>387</v>
      </c>
      <c r="H131" s="188"/>
      <c r="I131" s="190">
        <v>-6.9980166613854754E-4</v>
      </c>
      <c r="J131" s="190">
        <v>-2.3357782430302454E-3</v>
      </c>
      <c r="K131" s="190">
        <v>-4.5265626733002216E-3</v>
      </c>
      <c r="L131" s="190">
        <v>-8.5984971905801247E-3</v>
      </c>
      <c r="M131" s="190">
        <v>-1.4437890716870848E-2</v>
      </c>
      <c r="N131" s="190"/>
      <c r="O131" s="190">
        <v>-1.7540744591988293E-3</v>
      </c>
      <c r="P131" s="190">
        <v>-5.8021137440705866E-3</v>
      </c>
      <c r="Q131" s="190">
        <v>-1.057962145484396E-2</v>
      </c>
      <c r="R131" s="190">
        <v>-2.0549419279803048E-2</v>
      </c>
      <c r="S131" s="416">
        <v>-3.1345991299478744E-2</v>
      </c>
      <c r="W131" s="212"/>
      <c r="X131" s="212"/>
      <c r="Y131" s="212"/>
      <c r="Z131" s="212"/>
      <c r="AA131" s="212"/>
      <c r="AB131" s="212"/>
      <c r="AC131" s="212"/>
      <c r="AD131" s="212"/>
    </row>
    <row r="132" spans="2:30" ht="18" x14ac:dyDescent="0.25">
      <c r="B132" s="218"/>
      <c r="C132" s="216">
        <v>46</v>
      </c>
      <c r="D132" s="188"/>
      <c r="E132" s="216" t="s">
        <v>62</v>
      </c>
      <c r="F132" s="188"/>
      <c r="G132" s="65" t="s">
        <v>388</v>
      </c>
      <c r="H132" s="188"/>
      <c r="I132" s="190">
        <v>0</v>
      </c>
      <c r="J132" s="190">
        <v>0</v>
      </c>
      <c r="K132" s="190">
        <v>0</v>
      </c>
      <c r="L132" s="190">
        <v>0</v>
      </c>
      <c r="M132" s="190">
        <v>0</v>
      </c>
      <c r="N132" s="190"/>
      <c r="O132" s="190">
        <v>0</v>
      </c>
      <c r="P132" s="190">
        <v>0</v>
      </c>
      <c r="Q132" s="190">
        <v>0</v>
      </c>
      <c r="R132" s="190">
        <v>0</v>
      </c>
      <c r="S132" s="416">
        <v>0</v>
      </c>
      <c r="W132" s="212"/>
      <c r="X132" s="212"/>
      <c r="Y132" s="212"/>
      <c r="Z132" s="212"/>
      <c r="AA132" s="212"/>
      <c r="AB132" s="212"/>
      <c r="AC132" s="212"/>
      <c r="AD132" s="212"/>
    </row>
    <row r="133" spans="2:30" x14ac:dyDescent="0.25">
      <c r="B133" s="218"/>
      <c r="C133" s="216">
        <v>55</v>
      </c>
      <c r="D133" s="188"/>
      <c r="E133" s="216" t="s">
        <v>10</v>
      </c>
      <c r="F133" s="188"/>
      <c r="G133" s="65" t="s">
        <v>389</v>
      </c>
      <c r="H133" s="188"/>
      <c r="I133" s="190">
        <v>9.2084632714750911E-2</v>
      </c>
      <c r="J133" s="190">
        <v>6.8416711573288422E-2</v>
      </c>
      <c r="K133" s="190">
        <v>5.7335948209805358E-2</v>
      </c>
      <c r="L133" s="190">
        <v>5.8102207871049034E-2</v>
      </c>
      <c r="M133" s="190">
        <v>5.0651668532756426E-2</v>
      </c>
      <c r="N133" s="190"/>
      <c r="O133" s="190">
        <v>0.23081297193949657</v>
      </c>
      <c r="P133" s="190">
        <v>0.16994830041250189</v>
      </c>
      <c r="Q133" s="190">
        <v>0.13400734102108985</v>
      </c>
      <c r="R133" s="190">
        <v>0.13885759385168847</v>
      </c>
      <c r="S133" s="416">
        <v>0.10996944029203563</v>
      </c>
      <c r="W133" s="212"/>
      <c r="X133" s="212"/>
      <c r="Y133" s="212"/>
      <c r="Z133" s="212"/>
      <c r="AA133" s="212"/>
      <c r="AB133" s="212"/>
      <c r="AC133" s="212"/>
      <c r="AD133" s="212"/>
    </row>
    <row r="134" spans="2:30" x14ac:dyDescent="0.25">
      <c r="B134" s="218"/>
      <c r="C134" s="216"/>
      <c r="D134" s="188"/>
      <c r="E134" s="216"/>
      <c r="F134" s="188"/>
      <c r="G134" s="376" t="s">
        <v>390</v>
      </c>
      <c r="H134" s="188"/>
      <c r="I134" s="190">
        <v>2.2275006991280447E-2</v>
      </c>
      <c r="J134" s="190">
        <v>2.2171991423656199E-2</v>
      </c>
      <c r="K134" s="190">
        <v>1.3380327028956923E-2</v>
      </c>
      <c r="L134" s="190">
        <v>2.2077695580723943E-2</v>
      </c>
      <c r="M134" s="190">
        <v>1.6859965434658026E-2</v>
      </c>
      <c r="N134" s="190"/>
      <c r="O134" s="190">
        <v>5.5832992021120548E-2</v>
      </c>
      <c r="P134" s="190">
        <v>5.5075611974927129E-2</v>
      </c>
      <c r="Q134" s="190">
        <v>3.1272911726896224E-2</v>
      </c>
      <c r="R134" s="190">
        <v>5.2763153044601031E-2</v>
      </c>
      <c r="S134" s="416">
        <v>3.6604538723011205E-2</v>
      </c>
      <c r="W134" s="212"/>
      <c r="X134" s="212"/>
      <c r="Y134" s="212"/>
      <c r="Z134" s="212"/>
      <c r="AA134" s="212"/>
      <c r="AB134" s="212"/>
      <c r="AC134" s="212"/>
      <c r="AD134" s="212"/>
    </row>
    <row r="135" spans="2:30" x14ac:dyDescent="0.25">
      <c r="B135" s="218"/>
      <c r="C135" s="216"/>
      <c r="D135" s="188"/>
      <c r="E135" s="216"/>
      <c r="F135" s="188"/>
      <c r="G135" s="376" t="s">
        <v>391</v>
      </c>
      <c r="H135" s="188"/>
      <c r="I135" s="190">
        <v>6.9809625723470464E-2</v>
      </c>
      <c r="J135" s="190">
        <v>4.6244720149632226E-2</v>
      </c>
      <c r="K135" s="190">
        <v>4.3955621180848434E-2</v>
      </c>
      <c r="L135" s="190">
        <v>3.6024512290325092E-2</v>
      </c>
      <c r="M135" s="190">
        <v>3.3791703098098397E-2</v>
      </c>
      <c r="N135" s="190"/>
      <c r="O135" s="190">
        <v>0.17497997991837605</v>
      </c>
      <c r="P135" s="190">
        <v>0.11487268843757477</v>
      </c>
      <c r="Q135" s="190">
        <v>0.10273442929419364</v>
      </c>
      <c r="R135" s="190">
        <v>8.6094440807087447E-2</v>
      </c>
      <c r="S135" s="416">
        <v>7.3364901569024435E-2</v>
      </c>
      <c r="W135" s="212"/>
      <c r="X135" s="212"/>
      <c r="Y135" s="212"/>
      <c r="Z135" s="212"/>
      <c r="AA135" s="212"/>
      <c r="AB135" s="212"/>
      <c r="AC135" s="212"/>
      <c r="AD135" s="212"/>
    </row>
    <row r="136" spans="2:30" x14ac:dyDescent="0.25">
      <c r="B136" s="218"/>
      <c r="C136" s="216"/>
      <c r="D136" s="188"/>
      <c r="E136" s="216"/>
      <c r="F136" s="188"/>
      <c r="G136" s="54"/>
      <c r="H136" s="188"/>
      <c r="I136" s="190"/>
      <c r="J136" s="190"/>
      <c r="K136" s="190"/>
      <c r="L136" s="190"/>
      <c r="M136" s="190"/>
      <c r="N136" s="190"/>
      <c r="O136" s="190"/>
      <c r="P136" s="190"/>
      <c r="Q136" s="190"/>
      <c r="R136" s="190"/>
      <c r="S136" s="416"/>
    </row>
    <row r="137" spans="2:30" x14ac:dyDescent="0.25">
      <c r="B137" s="218"/>
      <c r="C137" s="216"/>
      <c r="D137" s="188"/>
      <c r="E137" s="216"/>
      <c r="F137" s="188"/>
      <c r="G137" s="374" t="s">
        <v>392</v>
      </c>
      <c r="H137" s="188"/>
      <c r="I137" s="190">
        <v>0.10549220736491806</v>
      </c>
      <c r="J137" s="190">
        <v>0.11127040810681411</v>
      </c>
      <c r="K137" s="190">
        <v>0.10582290631922833</v>
      </c>
      <c r="L137" s="190">
        <v>0.1183873400354135</v>
      </c>
      <c r="M137" s="190">
        <v>0.13118984162288225</v>
      </c>
      <c r="N137" s="190"/>
      <c r="O137" s="190">
        <v>0.26441947131156829</v>
      </c>
      <c r="P137" s="190">
        <v>0.27639762726248224</v>
      </c>
      <c r="Q137" s="190">
        <v>0.24733255030634504</v>
      </c>
      <c r="R137" s="190">
        <v>0.28293212568278914</v>
      </c>
      <c r="S137" s="416">
        <v>0.28482523622966738</v>
      </c>
    </row>
    <row r="138" spans="2:30" x14ac:dyDescent="0.25">
      <c r="B138" s="218"/>
      <c r="C138" s="216"/>
      <c r="D138" s="188"/>
      <c r="E138" s="216"/>
      <c r="F138" s="188"/>
      <c r="G138" s="54"/>
      <c r="H138" s="188"/>
      <c r="I138" s="190"/>
      <c r="J138" s="190"/>
      <c r="K138" s="190"/>
      <c r="L138" s="190"/>
      <c r="M138" s="190"/>
      <c r="N138" s="190"/>
      <c r="O138" s="190"/>
      <c r="P138" s="190"/>
      <c r="Q138" s="190"/>
      <c r="R138" s="190"/>
      <c r="S138" s="416"/>
    </row>
    <row r="139" spans="2:30" x14ac:dyDescent="0.25">
      <c r="B139" s="228"/>
      <c r="C139" s="219"/>
      <c r="D139" s="188"/>
      <c r="E139" s="219"/>
      <c r="F139" s="188"/>
      <c r="G139" s="377" t="s">
        <v>393</v>
      </c>
      <c r="H139" s="188"/>
      <c r="I139" s="229">
        <v>3.9367672201809185</v>
      </c>
      <c r="J139" s="229">
        <v>2.6176183567271361</v>
      </c>
      <c r="K139" s="229">
        <v>3.0575554457176986</v>
      </c>
      <c r="L139" s="229">
        <v>2.8701564959009827</v>
      </c>
      <c r="M139" s="229">
        <v>2.5483869044666458</v>
      </c>
      <c r="N139" s="229"/>
      <c r="O139" s="229">
        <v>9.8676284536930314</v>
      </c>
      <c r="P139" s="229">
        <v>6.5022094839768227</v>
      </c>
      <c r="Q139" s="229">
        <v>7.1462125960814031</v>
      </c>
      <c r="R139" s="229">
        <v>6.8593438976212919</v>
      </c>
      <c r="S139" s="417">
        <v>5.532782821369767</v>
      </c>
    </row>
    <row r="140" spans="2:30" ht="16.5" thickBot="1" x14ac:dyDescent="0.3">
      <c r="B140" s="231"/>
      <c r="C140" s="232"/>
      <c r="D140" s="233"/>
      <c r="E140" s="232"/>
      <c r="F140" s="233"/>
      <c r="G140" s="233"/>
      <c r="H140" s="233"/>
      <c r="I140" s="234"/>
      <c r="J140" s="234"/>
      <c r="K140" s="234"/>
      <c r="L140" s="234"/>
      <c r="M140" s="232"/>
      <c r="N140" s="232"/>
      <c r="O140" s="235"/>
      <c r="P140" s="235"/>
      <c r="Q140" s="235"/>
      <c r="R140" s="235"/>
      <c r="S140" s="236"/>
    </row>
    <row r="142" spans="2:30" ht="50.25" customHeight="1" x14ac:dyDescent="0.25">
      <c r="C142" s="387" t="s">
        <v>60</v>
      </c>
      <c r="D142" s="239"/>
      <c r="E142" s="239"/>
    </row>
  </sheetData>
  <mergeCells count="12">
    <mergeCell ref="I77:L77"/>
    <mergeCell ref="O77:R77"/>
    <mergeCell ref="B3:C4"/>
    <mergeCell ref="B74:C75"/>
    <mergeCell ref="C77:C80"/>
    <mergeCell ref="E77:E80"/>
    <mergeCell ref="G77:G80"/>
    <mergeCell ref="C6:C9"/>
    <mergeCell ref="O6:R6"/>
    <mergeCell ref="I6:L6"/>
    <mergeCell ref="G6:G9"/>
    <mergeCell ref="E6:E9"/>
  </mergeCells>
  <pageMargins left="0.7" right="0.7" top="0.75" bottom="0.75" header="0.3" footer="0.3"/>
  <pageSetup scale="9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2:G26"/>
  <sheetViews>
    <sheetView showGridLines="0" zoomScaleNormal="100" workbookViewId="0">
      <selection activeCell="B3" sqref="B3"/>
    </sheetView>
  </sheetViews>
  <sheetFormatPr defaultColWidth="8.7109375" defaultRowHeight="15" x14ac:dyDescent="0.25"/>
  <cols>
    <col min="1" max="1" width="11.42578125" style="140" customWidth="1"/>
    <col min="2" max="2" width="51.7109375" style="140" customWidth="1"/>
    <col min="3" max="16384" width="8.7109375" style="140"/>
  </cols>
  <sheetData>
    <row r="2" spans="2:7" x14ac:dyDescent="0.25">
      <c r="B2" s="2" t="s">
        <v>460</v>
      </c>
    </row>
    <row r="3" spans="2:7" ht="15.75" thickBot="1" x14ac:dyDescent="0.3"/>
    <row r="4" spans="2:7" ht="15.75" thickBot="1" x14ac:dyDescent="0.3">
      <c r="B4" s="140" t="s">
        <v>24</v>
      </c>
      <c r="C4" s="378">
        <v>2018</v>
      </c>
      <c r="D4" s="142">
        <v>2019</v>
      </c>
      <c r="E4" s="142">
        <v>2020</v>
      </c>
      <c r="F4" s="142">
        <v>2021</v>
      </c>
      <c r="G4" s="143">
        <v>2022</v>
      </c>
    </row>
    <row r="5" spans="2:7" x14ac:dyDescent="0.25">
      <c r="B5" s="140" t="s">
        <v>343</v>
      </c>
      <c r="C5" s="405">
        <v>0.42360982512884204</v>
      </c>
      <c r="D5" s="406">
        <v>0.31126539983400786</v>
      </c>
      <c r="E5" s="406">
        <v>0.29642596503373014</v>
      </c>
      <c r="F5" s="406">
        <v>0.36958666830124159</v>
      </c>
      <c r="G5" s="444">
        <v>0.31505370195393406</v>
      </c>
    </row>
    <row r="6" spans="2:7" x14ac:dyDescent="0.25">
      <c r="B6" s="140" t="s">
        <v>344</v>
      </c>
      <c r="C6" s="440">
        <v>7.1000002324581146E-2</v>
      </c>
      <c r="D6" s="441">
        <v>5.2000001072883606E-2</v>
      </c>
      <c r="E6" s="441">
        <v>7.1000002324581146E-2</v>
      </c>
      <c r="F6" s="441">
        <v>7.5999997556209564E-2</v>
      </c>
      <c r="G6" s="431">
        <v>9.3999996781349182E-2</v>
      </c>
    </row>
    <row r="7" spans="2:7" x14ac:dyDescent="0.25">
      <c r="B7" s="140" t="s">
        <v>345</v>
      </c>
      <c r="C7" s="440">
        <v>0.36399999260902405</v>
      </c>
      <c r="D7" s="441">
        <v>0.1809999942779541</v>
      </c>
      <c r="E7" s="441">
        <v>0.22800000011920929</v>
      </c>
      <c r="F7" s="441">
        <v>7.9999998211860657E-2</v>
      </c>
      <c r="G7" s="431">
        <v>0.10199999809265135</v>
      </c>
    </row>
    <row r="8" spans="2:7" ht="15.75" thickBot="1" x14ac:dyDescent="0.3">
      <c r="B8" s="379" t="s">
        <v>346</v>
      </c>
      <c r="C8" s="407">
        <v>2.3137695972044254E-2</v>
      </c>
      <c r="D8" s="408">
        <v>2.1823756941339065E-2</v>
      </c>
      <c r="E8" s="408">
        <v>2.1316968612043425E-2</v>
      </c>
      <c r="F8" s="408">
        <v>2.2590736771337199E-2</v>
      </c>
      <c r="G8" s="384">
        <v>2.7644096383585004E-2</v>
      </c>
    </row>
    <row r="9" spans="2:7" ht="15.75" thickBot="1" x14ac:dyDescent="0.3">
      <c r="B9" s="140" t="s">
        <v>347</v>
      </c>
      <c r="C9" s="442">
        <v>0.88174751603449153</v>
      </c>
      <c r="D9" s="443">
        <v>0.5660891521261846</v>
      </c>
      <c r="E9" s="443">
        <v>0.61674293608956399</v>
      </c>
      <c r="F9" s="443">
        <v>0.54817740084064903</v>
      </c>
      <c r="G9" s="433">
        <v>0.53869779321151956</v>
      </c>
    </row>
    <row r="10" spans="2:7" x14ac:dyDescent="0.25">
      <c r="C10" s="141"/>
      <c r="D10" s="141"/>
      <c r="E10" s="141"/>
    </row>
    <row r="26" spans="2:2" x14ac:dyDescent="0.25">
      <c r="B26" s="140" t="s">
        <v>342</v>
      </c>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2:O28"/>
  <sheetViews>
    <sheetView showGridLines="0" zoomScaleNormal="100" workbookViewId="0">
      <selection activeCell="B3" sqref="B3"/>
    </sheetView>
  </sheetViews>
  <sheetFormatPr defaultRowHeight="15" x14ac:dyDescent="0.25"/>
  <cols>
    <col min="6" max="7" width="8.7109375" customWidth="1"/>
  </cols>
  <sheetData>
    <row r="2" spans="2:15" x14ac:dyDescent="0.25">
      <c r="B2" s="2" t="s">
        <v>461</v>
      </c>
    </row>
    <row r="3" spans="2:15" ht="15.75" thickBot="1" x14ac:dyDescent="0.3"/>
    <row r="4" spans="2:15" ht="22.9" customHeight="1" thickBot="1" x14ac:dyDescent="0.3">
      <c r="C4" s="504" t="s">
        <v>0</v>
      </c>
      <c r="D4" s="505"/>
      <c r="E4" s="505"/>
      <c r="F4" s="505"/>
      <c r="G4" s="506"/>
      <c r="H4" s="504" t="s">
        <v>1</v>
      </c>
      <c r="I4" s="505"/>
      <c r="J4" s="505"/>
      <c r="K4" s="505"/>
      <c r="L4" s="506"/>
    </row>
    <row r="5" spans="2:15" ht="15.75" thickBot="1" x14ac:dyDescent="0.3">
      <c r="B5" s="2"/>
      <c r="C5" s="445">
        <v>2018</v>
      </c>
      <c r="D5" s="446">
        <v>2019</v>
      </c>
      <c r="E5" s="446">
        <v>2020</v>
      </c>
      <c r="F5" s="446">
        <v>2021</v>
      </c>
      <c r="G5" s="447">
        <v>2022</v>
      </c>
      <c r="H5" s="445">
        <v>2018</v>
      </c>
      <c r="I5" s="446">
        <v>2019</v>
      </c>
      <c r="J5" s="446">
        <v>2020</v>
      </c>
      <c r="K5" s="446">
        <v>2021</v>
      </c>
      <c r="L5" s="447">
        <v>2022</v>
      </c>
    </row>
    <row r="6" spans="2:15" x14ac:dyDescent="0.25">
      <c r="B6" s="246" t="s">
        <v>394</v>
      </c>
      <c r="C6" s="24">
        <v>44.259998321533203</v>
      </c>
      <c r="D6" s="23">
        <v>52.259998321533203</v>
      </c>
      <c r="E6" s="23">
        <v>31.909999847412109</v>
      </c>
      <c r="F6" s="23">
        <v>31.110000610351563</v>
      </c>
      <c r="G6" s="20">
        <v>49.189998626708984</v>
      </c>
      <c r="H6" s="12">
        <v>9.8999999463558197E-2</v>
      </c>
      <c r="I6" s="13">
        <v>0.10599999874830246</v>
      </c>
      <c r="J6" s="13">
        <v>6.4999997615814209E-2</v>
      </c>
      <c r="K6" s="13">
        <v>5.2000001072883606E-2</v>
      </c>
      <c r="L6" s="448">
        <v>6.8999998271465302E-2</v>
      </c>
      <c r="M6" s="1"/>
      <c r="N6" s="1"/>
      <c r="O6" s="1"/>
    </row>
    <row r="7" spans="2:15" x14ac:dyDescent="0.25">
      <c r="B7" s="247" t="s">
        <v>395</v>
      </c>
      <c r="C7" s="25">
        <v>67.889999389648438</v>
      </c>
      <c r="D7" s="22">
        <v>33.180000305175781</v>
      </c>
      <c r="E7" s="22">
        <v>78.05999755859375</v>
      </c>
      <c r="F7" s="22">
        <v>15.270000457763672</v>
      </c>
      <c r="G7" s="21">
        <v>21.739999771118164</v>
      </c>
      <c r="H7" s="14">
        <v>0.15000000596046448</v>
      </c>
      <c r="I7" s="15">
        <v>6.5999999642372131E-2</v>
      </c>
      <c r="J7" s="15">
        <v>0.15800000727176666</v>
      </c>
      <c r="K7" s="15">
        <v>2.500000037252903E-2</v>
      </c>
      <c r="L7" s="449">
        <v>2.9999999329447746E-2</v>
      </c>
      <c r="M7" s="1"/>
      <c r="N7" s="1"/>
      <c r="O7" s="1"/>
    </row>
    <row r="8" spans="2:15" ht="15.75" thickBot="1" x14ac:dyDescent="0.3">
      <c r="B8" s="247" t="s">
        <v>396</v>
      </c>
      <c r="C8" s="88">
        <v>50.330001831054688</v>
      </c>
      <c r="D8" s="89">
        <v>3.6500000953674316</v>
      </c>
      <c r="E8" s="89">
        <v>2.3499999046325684</v>
      </c>
      <c r="F8" s="89">
        <v>1.8799999952316284</v>
      </c>
      <c r="G8" s="90">
        <v>2.059999942779541</v>
      </c>
      <c r="H8" s="8">
        <v>0.11500000208616257</v>
      </c>
      <c r="I8" s="9">
        <v>8.0000003799796104E-3</v>
      </c>
      <c r="J8" s="9">
        <v>4.999999888241291E-3</v>
      </c>
      <c r="K8" s="9">
        <v>3.0000000260770321E-3</v>
      </c>
      <c r="L8" s="450">
        <v>3.0000000260770321E-3</v>
      </c>
      <c r="M8" s="1"/>
      <c r="N8" s="1"/>
      <c r="O8" s="1"/>
    </row>
    <row r="9" spans="2:15" ht="15.75" thickBot="1" x14ac:dyDescent="0.3">
      <c r="B9" s="248" t="s">
        <v>397</v>
      </c>
      <c r="C9" s="109">
        <v>162.47999572753906</v>
      </c>
      <c r="D9" s="110">
        <v>89.099998474121094</v>
      </c>
      <c r="E9" s="110">
        <v>112.31999969482422</v>
      </c>
      <c r="F9" s="110">
        <v>48.259998321533203</v>
      </c>
      <c r="G9" s="112">
        <v>72.989997863769531</v>
      </c>
      <c r="H9" s="111">
        <v>0.36399999260902405</v>
      </c>
      <c r="I9" s="111">
        <v>0.1809999942779541</v>
      </c>
      <c r="J9" s="111">
        <v>0.22800000011920929</v>
      </c>
      <c r="K9" s="111">
        <v>7.9999998211860657E-2</v>
      </c>
      <c r="L9" s="435">
        <v>0.10199999809265137</v>
      </c>
      <c r="M9" s="3"/>
      <c r="N9" s="3"/>
      <c r="O9" s="3"/>
    </row>
    <row r="10" spans="2:15" x14ac:dyDescent="0.25">
      <c r="C10" s="1"/>
    </row>
    <row r="28" spans="3:12" s="136" customFormat="1" x14ac:dyDescent="0.25">
      <c r="C28" s="140" t="s">
        <v>341</v>
      </c>
      <c r="L28" s="140" t="s">
        <v>342</v>
      </c>
    </row>
  </sheetData>
  <mergeCells count="2">
    <mergeCell ref="C4:G4"/>
    <mergeCell ref="H4:L4"/>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M61"/>
  <sheetViews>
    <sheetView showGridLines="0" zoomScaleNormal="100" workbookViewId="0">
      <selection activeCell="B3" sqref="B3"/>
    </sheetView>
  </sheetViews>
  <sheetFormatPr defaultRowHeight="15" x14ac:dyDescent="0.25"/>
  <cols>
    <col min="2" max="2" width="46.28515625" customWidth="1"/>
  </cols>
  <sheetData>
    <row r="1" spans="2:13" x14ac:dyDescent="0.25">
      <c r="J1" s="1"/>
      <c r="K1" s="1"/>
      <c r="L1" s="1"/>
      <c r="M1" s="1"/>
    </row>
    <row r="2" spans="2:13" x14ac:dyDescent="0.25">
      <c r="B2" s="2" t="s">
        <v>462</v>
      </c>
      <c r="J2" s="1"/>
      <c r="K2" s="1"/>
      <c r="L2" s="1"/>
      <c r="M2" s="1"/>
    </row>
    <row r="3" spans="2:13" x14ac:dyDescent="0.25">
      <c r="B3" s="2"/>
      <c r="J3" s="1"/>
      <c r="K3" s="1"/>
      <c r="L3" s="1"/>
      <c r="M3" s="1"/>
    </row>
    <row r="4" spans="2:13" ht="15.75" thickBot="1" x14ac:dyDescent="0.3">
      <c r="C4" t="s">
        <v>7</v>
      </c>
      <c r="J4" s="1"/>
      <c r="K4" s="1"/>
      <c r="L4" s="1"/>
      <c r="M4" s="1"/>
    </row>
    <row r="5" spans="2:13" ht="15.75" thickBot="1" x14ac:dyDescent="0.3">
      <c r="B5" s="139"/>
      <c r="C5" s="451">
        <v>2018</v>
      </c>
      <c r="D5" s="452">
        <v>2019</v>
      </c>
      <c r="E5" s="452">
        <v>2020</v>
      </c>
      <c r="F5" s="457">
        <v>2021</v>
      </c>
      <c r="G5" s="447">
        <v>2022</v>
      </c>
      <c r="J5" s="1"/>
      <c r="K5" s="1"/>
      <c r="L5" s="1"/>
      <c r="M5" s="1"/>
    </row>
    <row r="6" spans="2:13" ht="31.5" x14ac:dyDescent="0.25">
      <c r="B6" s="241" t="s">
        <v>398</v>
      </c>
      <c r="C6" s="93">
        <v>0.10439492148930582</v>
      </c>
      <c r="D6" s="94">
        <v>0.34182758152449683</v>
      </c>
      <c r="E6" s="94">
        <v>0.6709401700971116</v>
      </c>
      <c r="F6" s="94">
        <v>0.26057213767466891</v>
      </c>
      <c r="G6" s="453">
        <v>0.22783941653692355</v>
      </c>
      <c r="J6" s="1"/>
      <c r="K6" s="1"/>
      <c r="L6" s="1"/>
      <c r="M6" s="1"/>
    </row>
    <row r="7" spans="2:13" ht="31.5" x14ac:dyDescent="0.25">
      <c r="B7" s="242" t="s">
        <v>399</v>
      </c>
      <c r="C7" s="95">
        <v>0.2727440662889386</v>
      </c>
      <c r="D7" s="96">
        <v>0.58688818052776848</v>
      </c>
      <c r="E7" s="96">
        <v>0.28436609896044535</v>
      </c>
      <c r="F7" s="96">
        <v>0.64552238704426224</v>
      </c>
      <c r="G7" s="456">
        <v>0.674338961274771</v>
      </c>
      <c r="J7" s="1"/>
      <c r="K7" s="1"/>
      <c r="L7" s="1"/>
      <c r="M7" s="1"/>
    </row>
    <row r="8" spans="2:13" ht="15.75" x14ac:dyDescent="0.25">
      <c r="B8" s="131" t="s">
        <v>400</v>
      </c>
      <c r="C8" s="95">
        <v>0.2516927185384244</v>
      </c>
      <c r="D8" s="389">
        <v>0</v>
      </c>
      <c r="E8" s="389">
        <v>0</v>
      </c>
      <c r="F8" s="389">
        <v>0</v>
      </c>
      <c r="G8" s="456">
        <v>0</v>
      </c>
      <c r="J8" s="1"/>
      <c r="K8" s="1"/>
      <c r="L8" s="1"/>
      <c r="M8" s="1"/>
    </row>
    <row r="9" spans="2:13" ht="16.5" thickBot="1" x14ac:dyDescent="0.3">
      <c r="B9" s="240" t="s">
        <v>401</v>
      </c>
      <c r="C9" s="97">
        <v>0.37116829368333121</v>
      </c>
      <c r="D9" s="98">
        <v>7.1284237947734738E-2</v>
      </c>
      <c r="E9" s="98">
        <v>4.4693730942443013E-2</v>
      </c>
      <c r="F9" s="98">
        <v>9.3905475281068837E-2</v>
      </c>
      <c r="G9" s="455">
        <v>9.782162218830541E-2</v>
      </c>
      <c r="J9" s="1"/>
      <c r="K9" s="1"/>
      <c r="L9" s="1"/>
      <c r="M9" s="1"/>
    </row>
    <row r="10" spans="2:13" x14ac:dyDescent="0.25">
      <c r="J10" s="1"/>
      <c r="K10" s="1"/>
      <c r="L10" s="1"/>
      <c r="M10" s="1"/>
    </row>
    <row r="11" spans="2:13" x14ac:dyDescent="0.25">
      <c r="J11" s="1"/>
      <c r="K11" s="1"/>
      <c r="L11" s="1"/>
      <c r="M11" s="1"/>
    </row>
    <row r="12" spans="2:13" x14ac:dyDescent="0.25">
      <c r="J12" s="1"/>
      <c r="K12" s="1"/>
      <c r="L12" s="1"/>
      <c r="M12" s="1"/>
    </row>
    <row r="13" spans="2:13" x14ac:dyDescent="0.25">
      <c r="J13" s="1"/>
      <c r="K13" s="1"/>
      <c r="L13" s="1"/>
      <c r="M13" s="1"/>
    </row>
    <row r="14" spans="2:13" x14ac:dyDescent="0.25">
      <c r="J14" s="1"/>
      <c r="K14" s="1"/>
      <c r="L14" s="1"/>
      <c r="M14" s="1"/>
    </row>
    <row r="15" spans="2:13" x14ac:dyDescent="0.25">
      <c r="J15" s="1"/>
      <c r="K15" s="1"/>
      <c r="L15" s="1"/>
      <c r="M15" s="1"/>
    </row>
    <row r="16" spans="2:13" x14ac:dyDescent="0.25">
      <c r="J16" s="1"/>
      <c r="K16" s="1"/>
      <c r="L16" s="1"/>
      <c r="M16" s="1"/>
    </row>
    <row r="17" spans="2:13" x14ac:dyDescent="0.25">
      <c r="J17" s="1"/>
      <c r="K17" s="1"/>
      <c r="L17" s="1"/>
      <c r="M17" s="1"/>
    </row>
    <row r="18" spans="2:13" x14ac:dyDescent="0.25">
      <c r="J18" s="1"/>
      <c r="K18" s="1"/>
      <c r="L18" s="1"/>
      <c r="M18" s="1"/>
    </row>
    <row r="19" spans="2:13" x14ac:dyDescent="0.25">
      <c r="J19" s="1"/>
      <c r="K19" s="1"/>
      <c r="L19" s="1"/>
      <c r="M19" s="1"/>
    </row>
    <row r="20" spans="2:13" x14ac:dyDescent="0.25">
      <c r="J20" s="1"/>
      <c r="K20" s="1"/>
      <c r="L20" s="1"/>
      <c r="M20" s="1"/>
    </row>
    <row r="21" spans="2:13" x14ac:dyDescent="0.25">
      <c r="J21" s="1"/>
      <c r="K21" s="1"/>
      <c r="L21" s="1"/>
      <c r="M21" s="1"/>
    </row>
    <row r="22" spans="2:13" x14ac:dyDescent="0.25">
      <c r="J22" s="1"/>
      <c r="K22" s="1"/>
      <c r="L22" s="1"/>
      <c r="M22" s="1"/>
    </row>
    <row r="23" spans="2:13" x14ac:dyDescent="0.25">
      <c r="J23" s="1"/>
      <c r="K23" s="1"/>
      <c r="L23" s="1"/>
      <c r="M23" s="1"/>
    </row>
    <row r="24" spans="2:13" x14ac:dyDescent="0.25">
      <c r="J24" s="1"/>
      <c r="K24" s="1"/>
      <c r="L24" s="1"/>
      <c r="M24" s="1"/>
    </row>
    <row r="25" spans="2:13" x14ac:dyDescent="0.25">
      <c r="J25" s="1"/>
      <c r="K25" s="1"/>
      <c r="L25" s="1"/>
      <c r="M25" s="1"/>
    </row>
    <row r="26" spans="2:13" x14ac:dyDescent="0.25">
      <c r="J26" s="1"/>
      <c r="K26" s="1"/>
      <c r="L26" s="1"/>
      <c r="M26" s="1"/>
    </row>
    <row r="27" spans="2:13" x14ac:dyDescent="0.25">
      <c r="J27" s="1"/>
      <c r="K27" s="1"/>
      <c r="L27" s="1"/>
      <c r="M27" s="1"/>
    </row>
    <row r="28" spans="2:13" x14ac:dyDescent="0.25">
      <c r="J28" s="1"/>
      <c r="K28" s="1"/>
      <c r="L28" s="1"/>
      <c r="M28" s="1"/>
    </row>
    <row r="29" spans="2:13" x14ac:dyDescent="0.25">
      <c r="J29" s="1"/>
      <c r="K29" s="1"/>
      <c r="L29" s="1"/>
      <c r="M29" s="1"/>
    </row>
    <row r="30" spans="2:13" x14ac:dyDescent="0.25">
      <c r="B30" t="s">
        <v>341</v>
      </c>
      <c r="J30" s="1"/>
      <c r="K30" s="1"/>
      <c r="L30" s="1"/>
      <c r="M30" s="1"/>
    </row>
    <row r="31" spans="2:13" x14ac:dyDescent="0.25">
      <c r="J31" s="1"/>
      <c r="K31" s="1"/>
      <c r="L31" s="1"/>
      <c r="M31" s="1"/>
    </row>
    <row r="32" spans="2:13" x14ac:dyDescent="0.25">
      <c r="J32" s="1"/>
      <c r="K32" s="1"/>
      <c r="L32" s="1"/>
      <c r="M32" s="1"/>
    </row>
    <row r="33" spans="10:13" x14ac:dyDescent="0.25">
      <c r="J33" s="1"/>
      <c r="K33" s="1"/>
      <c r="L33" s="1"/>
      <c r="M33" s="1"/>
    </row>
    <row r="34" spans="10:13" x14ac:dyDescent="0.25">
      <c r="J34" s="1"/>
      <c r="K34" s="1"/>
      <c r="L34" s="1"/>
      <c r="M34" s="1"/>
    </row>
    <row r="35" spans="10:13" x14ac:dyDescent="0.25">
      <c r="J35" s="1"/>
      <c r="K35" s="1"/>
      <c r="L35" s="1"/>
      <c r="M35" s="1"/>
    </row>
    <row r="36" spans="10:13" x14ac:dyDescent="0.25">
      <c r="J36" s="1"/>
      <c r="K36" s="1"/>
      <c r="L36" s="1"/>
      <c r="M36" s="1"/>
    </row>
    <row r="37" spans="10:13" x14ac:dyDescent="0.25">
      <c r="J37" s="1"/>
      <c r="K37" s="1"/>
      <c r="L37" s="1"/>
      <c r="M37" s="1"/>
    </row>
    <row r="38" spans="10:13" x14ac:dyDescent="0.25">
      <c r="J38" s="1"/>
      <c r="K38" s="1"/>
      <c r="L38" s="1"/>
      <c r="M38" s="1"/>
    </row>
    <row r="39" spans="10:13" x14ac:dyDescent="0.25">
      <c r="J39" s="1"/>
      <c r="K39" s="1"/>
      <c r="L39" s="1"/>
      <c r="M39" s="1"/>
    </row>
    <row r="40" spans="10:13" x14ac:dyDescent="0.25">
      <c r="J40" s="1"/>
      <c r="K40" s="1"/>
      <c r="L40" s="1"/>
      <c r="M40" s="1"/>
    </row>
    <row r="41" spans="10:13" x14ac:dyDescent="0.25">
      <c r="J41" s="1"/>
      <c r="K41" s="1"/>
      <c r="L41" s="1"/>
      <c r="M41" s="1"/>
    </row>
    <row r="42" spans="10:13" x14ac:dyDescent="0.25">
      <c r="J42" s="1"/>
      <c r="K42" s="1"/>
      <c r="L42" s="1"/>
      <c r="M42" s="1"/>
    </row>
    <row r="43" spans="10:13" x14ac:dyDescent="0.25">
      <c r="J43" s="1"/>
      <c r="K43" s="1"/>
      <c r="L43" s="1"/>
      <c r="M43" s="1"/>
    </row>
    <row r="44" spans="10:13" x14ac:dyDescent="0.25">
      <c r="J44" s="1"/>
      <c r="K44" s="1"/>
      <c r="L44" s="1"/>
      <c r="M44" s="1"/>
    </row>
    <row r="45" spans="10:13" x14ac:dyDescent="0.25">
      <c r="J45" s="1"/>
      <c r="K45" s="1"/>
      <c r="L45" s="1"/>
      <c r="M45" s="1"/>
    </row>
    <row r="46" spans="10:13" x14ac:dyDescent="0.25">
      <c r="J46" s="1"/>
      <c r="K46" s="1"/>
      <c r="L46" s="1"/>
      <c r="M46" s="1"/>
    </row>
    <row r="47" spans="10:13" x14ac:dyDescent="0.25">
      <c r="J47" s="1"/>
      <c r="K47" s="1"/>
      <c r="L47" s="1"/>
      <c r="M47" s="1"/>
    </row>
    <row r="48" spans="10:13" x14ac:dyDescent="0.25">
      <c r="J48" s="1"/>
      <c r="K48" s="1"/>
      <c r="L48" s="1"/>
      <c r="M48" s="1"/>
    </row>
    <row r="49" spans="10:13" x14ac:dyDescent="0.25">
      <c r="J49" s="1"/>
      <c r="K49" s="1"/>
      <c r="L49" s="1"/>
      <c r="M49" s="1"/>
    </row>
    <row r="50" spans="10:13" x14ac:dyDescent="0.25">
      <c r="J50" s="1"/>
      <c r="K50" s="1"/>
      <c r="L50" s="1"/>
      <c r="M50" s="1"/>
    </row>
    <row r="51" spans="10:13" x14ac:dyDescent="0.25">
      <c r="J51" s="1"/>
      <c r="K51" s="1"/>
      <c r="L51" s="1"/>
      <c r="M51" s="1"/>
    </row>
    <row r="52" spans="10:13" x14ac:dyDescent="0.25">
      <c r="J52" s="1"/>
      <c r="K52" s="1"/>
      <c r="L52" s="1"/>
      <c r="M52" s="1"/>
    </row>
    <row r="53" spans="10:13" x14ac:dyDescent="0.25">
      <c r="J53" s="1"/>
      <c r="K53" s="1"/>
      <c r="L53" s="1"/>
      <c r="M53" s="1"/>
    </row>
    <row r="54" spans="10:13" x14ac:dyDescent="0.25">
      <c r="J54" s="1"/>
      <c r="K54" s="1"/>
      <c r="L54" s="1"/>
      <c r="M54" s="1"/>
    </row>
    <row r="55" spans="10:13" x14ac:dyDescent="0.25">
      <c r="J55" s="1"/>
      <c r="K55" s="1"/>
      <c r="L55" s="1"/>
      <c r="M55" s="1"/>
    </row>
    <row r="56" spans="10:13" x14ac:dyDescent="0.25">
      <c r="J56" s="1"/>
      <c r="K56" s="1"/>
      <c r="L56" s="1"/>
      <c r="M56" s="1"/>
    </row>
    <row r="57" spans="10:13" x14ac:dyDescent="0.25">
      <c r="J57" s="1"/>
      <c r="K57" s="1"/>
      <c r="L57" s="1"/>
      <c r="M57" s="1"/>
    </row>
    <row r="58" spans="10:13" x14ac:dyDescent="0.25">
      <c r="J58" s="1"/>
      <c r="K58" s="1"/>
      <c r="L58" s="1"/>
      <c r="M58" s="1"/>
    </row>
    <row r="59" spans="10:13" x14ac:dyDescent="0.25">
      <c r="J59" s="1"/>
      <c r="K59" s="1"/>
      <c r="L59" s="1"/>
      <c r="M59" s="1"/>
    </row>
    <row r="60" spans="10:13" x14ac:dyDescent="0.25">
      <c r="J60" s="1"/>
      <c r="K60" s="1"/>
      <c r="L60" s="1"/>
      <c r="M60" s="1"/>
    </row>
    <row r="61" spans="10:13" x14ac:dyDescent="0.25">
      <c r="J61" s="1"/>
      <c r="K61" s="1"/>
      <c r="L61" s="1"/>
      <c r="M61" s="1"/>
    </row>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2:G28"/>
  <sheetViews>
    <sheetView showGridLines="0" zoomScaleNormal="100" workbookViewId="0">
      <selection activeCell="C3" sqref="C3"/>
    </sheetView>
  </sheetViews>
  <sheetFormatPr defaultRowHeight="15" x14ac:dyDescent="0.25"/>
  <cols>
    <col min="2" max="2" width="59.140625" customWidth="1"/>
  </cols>
  <sheetData>
    <row r="2" spans="1:7" x14ac:dyDescent="0.25">
      <c r="B2" s="2" t="s">
        <v>463</v>
      </c>
    </row>
    <row r="3" spans="1:7" ht="15.75" thickBot="1" x14ac:dyDescent="0.3">
      <c r="C3" s="19" t="s">
        <v>464</v>
      </c>
    </row>
    <row r="4" spans="1:7" ht="15.75" thickBot="1" x14ac:dyDescent="0.3">
      <c r="A4" s="19"/>
      <c r="C4" s="105">
        <v>2018</v>
      </c>
      <c r="D4" s="106">
        <v>2019</v>
      </c>
      <c r="E4" s="106">
        <v>2020</v>
      </c>
      <c r="F4" s="106">
        <v>2021</v>
      </c>
      <c r="G4" s="458">
        <v>2022</v>
      </c>
    </row>
    <row r="5" spans="1:7" x14ac:dyDescent="0.25">
      <c r="B5" s="244" t="s">
        <v>398</v>
      </c>
      <c r="C5" s="99">
        <v>16.959999084472656</v>
      </c>
      <c r="D5" s="100">
        <v>30.450000762939453</v>
      </c>
      <c r="E5" s="100">
        <v>75.360000610351563</v>
      </c>
      <c r="F5" s="100">
        <v>12.569999694824219</v>
      </c>
      <c r="G5" s="459">
        <v>16.629999160766602</v>
      </c>
    </row>
    <row r="6" spans="1:7" x14ac:dyDescent="0.25">
      <c r="B6" s="243" t="s">
        <v>399</v>
      </c>
      <c r="C6" s="101">
        <v>44.310001373291016</v>
      </c>
      <c r="D6" s="102">
        <v>52.279998779296875</v>
      </c>
      <c r="E6" s="102">
        <v>31.940000534057617</v>
      </c>
      <c r="F6" s="102">
        <v>31.139999389648438</v>
      </c>
      <c r="G6" s="459">
        <v>49.220001220703125</v>
      </c>
    </row>
    <row r="7" spans="1:7" x14ac:dyDescent="0.25">
      <c r="B7" s="26" t="s">
        <v>400</v>
      </c>
      <c r="C7" s="101">
        <v>40.889999389648438</v>
      </c>
      <c r="D7" s="102">
        <v>0</v>
      </c>
      <c r="E7" s="102">
        <v>0</v>
      </c>
      <c r="F7" s="102">
        <v>0</v>
      </c>
      <c r="G7" s="459">
        <v>0</v>
      </c>
    </row>
    <row r="8" spans="1:7" ht="15.75" thickBot="1" x14ac:dyDescent="0.3">
      <c r="B8" s="245" t="s">
        <v>401</v>
      </c>
      <c r="C8" s="107">
        <v>60.300001487135887</v>
      </c>
      <c r="D8" s="108">
        <v>6.349999874830246</v>
      </c>
      <c r="E8" s="108">
        <v>5.0199999064207077</v>
      </c>
      <c r="F8" s="108">
        <v>4.5300000458955765</v>
      </c>
      <c r="G8" s="459">
        <v>7.1400002669543028</v>
      </c>
    </row>
    <row r="9" spans="1:7" ht="15.75" thickBot="1" x14ac:dyDescent="0.3">
      <c r="B9" s="113" t="s">
        <v>402</v>
      </c>
      <c r="C9" s="103">
        <v>162.460001334548</v>
      </c>
      <c r="D9" s="104">
        <v>89.079999417066574</v>
      </c>
      <c r="E9" s="104">
        <v>112.32000105082989</v>
      </c>
      <c r="F9" s="104">
        <v>48.239999130368233</v>
      </c>
      <c r="G9" s="460">
        <v>72.990000648424029</v>
      </c>
    </row>
    <row r="27" spans="2:2" x14ac:dyDescent="0.25">
      <c r="B27" s="140" t="s">
        <v>341</v>
      </c>
    </row>
    <row r="28" spans="2:2" x14ac:dyDescent="0.25">
      <c r="B28" s="140"/>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2:O23"/>
  <sheetViews>
    <sheetView showGridLines="0" zoomScaleNormal="100" workbookViewId="0">
      <selection activeCell="C3" sqref="C3"/>
    </sheetView>
  </sheetViews>
  <sheetFormatPr defaultRowHeight="15" x14ac:dyDescent="0.25"/>
  <cols>
    <col min="2" max="2" width="10" style="16" bestFit="1" customWidth="1"/>
  </cols>
  <sheetData>
    <row r="2" spans="2:11" x14ac:dyDescent="0.25">
      <c r="C2" s="2" t="s">
        <v>465</v>
      </c>
    </row>
    <row r="3" spans="2:11" ht="15.75" thickBot="1" x14ac:dyDescent="0.3"/>
    <row r="4" spans="2:11" ht="21.75" customHeight="1" thickBot="1" x14ac:dyDescent="0.3">
      <c r="B4" s="16" t="s">
        <v>403</v>
      </c>
      <c r="C4" s="504" t="s">
        <v>2</v>
      </c>
      <c r="D4" s="505"/>
      <c r="E4" s="505"/>
      <c r="F4" s="505"/>
      <c r="G4" s="506"/>
    </row>
    <row r="5" spans="2:11" ht="15.75" thickBot="1" x14ac:dyDescent="0.3">
      <c r="B5" s="18"/>
      <c r="C5" s="445">
        <v>2018</v>
      </c>
      <c r="D5" s="446">
        <v>2019</v>
      </c>
      <c r="E5" s="446">
        <v>2020</v>
      </c>
      <c r="F5" s="446">
        <v>2021</v>
      </c>
      <c r="G5" s="447">
        <v>2022</v>
      </c>
    </row>
    <row r="6" spans="2:11" x14ac:dyDescent="0.25">
      <c r="B6" s="11" t="s">
        <v>394</v>
      </c>
      <c r="C6" s="5">
        <v>1.8999999389052391E-2</v>
      </c>
      <c r="D6" s="6">
        <v>8.0000003799796104E-3</v>
      </c>
      <c r="E6" s="6">
        <v>1.4999999664723873E-2</v>
      </c>
      <c r="F6" s="6">
        <v>1.8999999389052391E-2</v>
      </c>
      <c r="G6" s="448">
        <v>2.8999999165534973E-2</v>
      </c>
      <c r="H6" s="1"/>
      <c r="I6" s="1"/>
      <c r="J6" s="1"/>
      <c r="K6" s="1"/>
    </row>
    <row r="7" spans="2:11" x14ac:dyDescent="0.25">
      <c r="B7" s="11" t="s">
        <v>395</v>
      </c>
      <c r="C7" s="7">
        <v>2.3000000044703484E-2</v>
      </c>
      <c r="D7" s="4">
        <v>2.500000037252903E-2</v>
      </c>
      <c r="E7" s="4">
        <v>2.7000000700354576E-2</v>
      </c>
      <c r="F7" s="4">
        <v>2.9999999329447746E-2</v>
      </c>
      <c r="G7" s="462">
        <v>3.7000000476837158E-2</v>
      </c>
      <c r="H7" s="1"/>
      <c r="I7" s="1"/>
      <c r="J7" s="1"/>
      <c r="K7" s="1"/>
    </row>
    <row r="8" spans="2:11" ht="15.75" thickBot="1" x14ac:dyDescent="0.3">
      <c r="B8" s="11" t="s">
        <v>396</v>
      </c>
      <c r="C8" s="8">
        <v>1.3000000268220901E-2</v>
      </c>
      <c r="D8" s="9">
        <v>8.999999612569809E-3</v>
      </c>
      <c r="E8" s="9">
        <v>1.2000000104308128E-2</v>
      </c>
      <c r="F8" s="9">
        <v>1.0999999940395355E-2</v>
      </c>
      <c r="G8" s="463">
        <v>7.0000002160668373E-3</v>
      </c>
      <c r="H8" s="1"/>
      <c r="I8" s="1"/>
      <c r="J8" s="1"/>
      <c r="K8" s="1"/>
    </row>
    <row r="9" spans="2:11" x14ac:dyDescent="0.25">
      <c r="B9" s="11" t="s">
        <v>397</v>
      </c>
      <c r="C9" s="10">
        <v>5.4999999701976776E-2</v>
      </c>
      <c r="D9" s="10">
        <v>4.1999999433755875E-2</v>
      </c>
      <c r="E9" s="10">
        <v>5.4999999701976776E-2</v>
      </c>
      <c r="F9" s="10">
        <v>5.9000000357627869E-2</v>
      </c>
      <c r="G9" s="461">
        <v>7.2999998927116394E-2</v>
      </c>
      <c r="H9" s="1"/>
      <c r="I9" s="1"/>
      <c r="J9" s="1"/>
      <c r="K9" s="1"/>
    </row>
    <row r="10" spans="2:11" ht="15.75" thickBot="1" x14ac:dyDescent="0.3">
      <c r="C10" s="1"/>
      <c r="D10" s="1"/>
      <c r="E10" s="1"/>
      <c r="F10" s="1"/>
    </row>
    <row r="11" spans="2:11" ht="24" customHeight="1" thickBot="1" x14ac:dyDescent="0.3">
      <c r="B11" s="16" t="s">
        <v>404</v>
      </c>
      <c r="C11" s="504" t="s">
        <v>3</v>
      </c>
      <c r="D11" s="505"/>
      <c r="E11" s="505"/>
      <c r="F11" s="505"/>
      <c r="G11" s="506"/>
    </row>
    <row r="12" spans="2:11" ht="15.75" thickBot="1" x14ac:dyDescent="0.3">
      <c r="C12" s="445">
        <v>2018</v>
      </c>
      <c r="D12" s="446">
        <v>2019</v>
      </c>
      <c r="E12" s="446">
        <v>2020</v>
      </c>
      <c r="F12" s="446">
        <v>2021</v>
      </c>
      <c r="G12" s="447">
        <v>2022</v>
      </c>
    </row>
    <row r="13" spans="2:11" x14ac:dyDescent="0.25">
      <c r="B13" s="11" t="s">
        <v>394</v>
      </c>
      <c r="C13" s="5">
        <v>4.999999888241291E-3</v>
      </c>
      <c r="D13" s="6">
        <v>2.0000000949949026E-3</v>
      </c>
      <c r="E13" s="6">
        <v>4.0000001899898052E-3</v>
      </c>
      <c r="F13" s="6">
        <v>4.999999888241291E-3</v>
      </c>
      <c r="G13" s="448">
        <v>8.0000003799796104E-3</v>
      </c>
      <c r="H13" s="1"/>
      <c r="I13" s="1"/>
      <c r="J13" s="1"/>
      <c r="K13" s="1"/>
    </row>
    <row r="14" spans="2:11" x14ac:dyDescent="0.25">
      <c r="B14" s="11" t="s">
        <v>395</v>
      </c>
      <c r="C14" s="7">
        <v>6.0000000521540642E-3</v>
      </c>
      <c r="D14" s="4">
        <v>7.0000002160668373E-3</v>
      </c>
      <c r="E14" s="4">
        <v>8.0000003799796104E-3</v>
      </c>
      <c r="F14" s="4">
        <v>8.0000003799796104E-3</v>
      </c>
      <c r="G14" s="462">
        <v>1.0999999940395355E-2</v>
      </c>
      <c r="H14" s="1"/>
      <c r="I14" s="1"/>
      <c r="J14" s="1"/>
      <c r="K14" s="1"/>
    </row>
    <row r="15" spans="2:11" ht="15.75" thickBot="1" x14ac:dyDescent="0.3">
      <c r="B15" s="11" t="s">
        <v>396</v>
      </c>
      <c r="C15" s="8">
        <v>4.0000001899898052E-3</v>
      </c>
      <c r="D15" s="9">
        <v>3.0000000260770321E-3</v>
      </c>
      <c r="E15" s="9">
        <v>3.0000000260770321E-3</v>
      </c>
      <c r="F15" s="9">
        <v>3.0000000260770321E-3</v>
      </c>
      <c r="G15" s="463">
        <v>2.0000000949949026E-3</v>
      </c>
      <c r="H15" s="1"/>
      <c r="I15" s="1"/>
      <c r="J15" s="1"/>
      <c r="K15" s="1"/>
    </row>
    <row r="16" spans="2:11" x14ac:dyDescent="0.25">
      <c r="B16" s="11" t="s">
        <v>397</v>
      </c>
      <c r="C16" s="11">
        <v>1.6000000759959221E-2</v>
      </c>
      <c r="D16" s="11">
        <v>1.2000000104308128E-2</v>
      </c>
      <c r="E16" s="11">
        <v>1.6000000759959221E-2</v>
      </c>
      <c r="F16" s="11">
        <v>1.7000000923871994E-2</v>
      </c>
      <c r="G16" s="461">
        <v>2.0999999716877937E-2</v>
      </c>
      <c r="H16" s="1"/>
      <c r="I16" s="1"/>
      <c r="J16" s="1"/>
      <c r="K16" s="1"/>
    </row>
    <row r="17" spans="2:15" ht="15.75" thickBot="1" x14ac:dyDescent="0.3">
      <c r="C17" s="17"/>
      <c r="D17" s="17"/>
      <c r="E17" s="17"/>
      <c r="F17" s="17"/>
    </row>
    <row r="18" spans="2:15" ht="20.25" customHeight="1" thickBot="1" x14ac:dyDescent="0.3">
      <c r="B18" s="27" t="s">
        <v>397</v>
      </c>
      <c r="C18" s="504" t="s">
        <v>4</v>
      </c>
      <c r="D18" s="505"/>
      <c r="E18" s="505"/>
      <c r="F18" s="505"/>
      <c r="G18" s="506"/>
      <c r="H18" s="140" t="s">
        <v>342</v>
      </c>
      <c r="O18" s="140" t="s">
        <v>342</v>
      </c>
    </row>
    <row r="19" spans="2:15" ht="15.75" thickBot="1" x14ac:dyDescent="0.3">
      <c r="C19" s="445">
        <v>2018</v>
      </c>
      <c r="D19" s="446">
        <v>2019</v>
      </c>
      <c r="E19" s="446">
        <v>2020</v>
      </c>
      <c r="F19" s="446">
        <v>2021</v>
      </c>
      <c r="G19" s="447">
        <v>2022</v>
      </c>
    </row>
    <row r="20" spans="2:15" x14ac:dyDescent="0.25">
      <c r="B20" s="11" t="s">
        <v>394</v>
      </c>
      <c r="C20" s="5">
        <v>2.500000037252903E-2</v>
      </c>
      <c r="D20" s="6">
        <v>9.9999997764825821E-3</v>
      </c>
      <c r="E20" s="6">
        <v>1.9999999552965164E-2</v>
      </c>
      <c r="F20" s="6">
        <v>2.4000000208616257E-2</v>
      </c>
      <c r="G20" s="448">
        <v>3.7000000476837158E-2</v>
      </c>
      <c r="H20" s="1"/>
      <c r="I20" s="1"/>
      <c r="J20" s="1"/>
      <c r="K20" s="1"/>
    </row>
    <row r="21" spans="2:15" x14ac:dyDescent="0.25">
      <c r="B21" s="11" t="s">
        <v>395</v>
      </c>
      <c r="C21" s="7">
        <v>2.8999999165534973E-2</v>
      </c>
      <c r="D21" s="4">
        <v>3.2000001519918442E-2</v>
      </c>
      <c r="E21" s="4">
        <v>3.5000000149011612E-2</v>
      </c>
      <c r="F21" s="4">
        <v>3.7999998778104782E-2</v>
      </c>
      <c r="G21" s="462">
        <v>4.8000000417232513E-2</v>
      </c>
      <c r="H21" s="1"/>
      <c r="I21" s="1"/>
      <c r="J21" s="1"/>
      <c r="K21" s="1"/>
    </row>
    <row r="22" spans="2:15" ht="15.75" thickBot="1" x14ac:dyDescent="0.3">
      <c r="B22" s="11" t="s">
        <v>396</v>
      </c>
      <c r="C22" s="8">
        <v>1.7000000923871994E-2</v>
      </c>
      <c r="D22" s="9">
        <v>1.0999999940395355E-2</v>
      </c>
      <c r="E22" s="9">
        <v>1.6000000759959221E-2</v>
      </c>
      <c r="F22" s="9">
        <v>1.4000000432133675E-2</v>
      </c>
      <c r="G22" s="463">
        <v>8.999999612569809E-3</v>
      </c>
      <c r="H22" s="1"/>
      <c r="I22" s="1"/>
      <c r="J22" s="1"/>
      <c r="K22" s="1"/>
    </row>
    <row r="23" spans="2:15" x14ac:dyDescent="0.25">
      <c r="B23" s="11" t="s">
        <v>397</v>
      </c>
      <c r="C23" s="11">
        <v>7.1000002324581146E-2</v>
      </c>
      <c r="D23" s="11">
        <v>5.4000001400709152E-2</v>
      </c>
      <c r="E23" s="11">
        <v>7.1000002324581146E-2</v>
      </c>
      <c r="F23" s="11">
        <v>7.5999997556209564E-2</v>
      </c>
      <c r="G23" s="461">
        <v>9.3999996781349182E-2</v>
      </c>
      <c r="H23" s="1"/>
      <c r="I23" s="1"/>
      <c r="J23" s="1"/>
      <c r="K23" s="1"/>
    </row>
  </sheetData>
  <mergeCells count="3">
    <mergeCell ref="C4:G4"/>
    <mergeCell ref="C11:G11"/>
    <mergeCell ref="C18:G1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Table 1</vt:lpstr>
      <vt:lpstr>Table 2</vt:lpstr>
      <vt:lpstr>Figure 1</vt:lpstr>
      <vt:lpstr>Table 3</vt:lpstr>
      <vt:lpstr>Figure 2</vt:lpstr>
      <vt:lpstr>Figure 3</vt:lpstr>
      <vt:lpstr>Figure 4</vt:lpstr>
      <vt:lpstr>Figure 5</vt:lpstr>
      <vt:lpstr>Figure 6</vt:lpstr>
      <vt:lpstr>Figure 7</vt:lpstr>
      <vt:lpstr>Figure 8</vt:lpstr>
      <vt:lpstr>Figure 9</vt:lpstr>
      <vt:lpstr>Figure 10</vt:lpstr>
      <vt:lpstr>Figure 11</vt:lpstr>
      <vt:lpstr>Table 4</vt:lpstr>
      <vt:lpstr>Figure 12</vt:lpstr>
      <vt:lpstr>VAT - Table 2 (3 tables)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2023-09-28T13:09:17Z</dcterms:modified>
</cp:coreProperties>
</file>